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06. Compliance\Mutual fund Compliances\2026\April 2026\Portfolio\Half Yearly portfolio\"/>
    </mc:Choice>
  </mc:AlternateContent>
  <bookViews>
    <workbookView xWindow="0" yWindow="0" windowWidth="15530" windowHeight="7180" activeTab="2"/>
  </bookViews>
  <sheets>
    <sheet name="Half Yearly Portfolio 2A" sheetId="1" r:id="rId1"/>
    <sheet name="Half Yearly Portfolio 2B" sheetId="2" r:id="rId2"/>
    <sheet name="Half Yearly Portfolio 2C" sheetId="3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7" i="3" l="1"/>
  <c r="B33" i="3"/>
  <c r="B30" i="3"/>
  <c r="A14" i="3"/>
  <c r="A13" i="3"/>
  <c r="A12" i="3"/>
  <c r="B40" i="2" l="1"/>
  <c r="B36" i="2"/>
  <c r="B33" i="2"/>
  <c r="A30" i="2"/>
  <c r="A29" i="2"/>
  <c r="A14" i="2"/>
  <c r="A13" i="2"/>
  <c r="B36" i="1" l="1"/>
  <c r="B31" i="1"/>
  <c r="B28" i="1"/>
</calcChain>
</file>

<file path=xl/sharedStrings.xml><?xml version="1.0" encoding="utf-8"?>
<sst xmlns="http://schemas.openxmlformats.org/spreadsheetml/2006/main" count="240" uniqueCount="97">
  <si>
    <t>The IL&amp;FS Financial Centre, Plot C-22, G-Block, Bandra Kurla Complex, Bandra East, Mumbai-400051 (www.ilfsinfrafund.com)</t>
  </si>
  <si>
    <t>IL&amp;FS  Infrastructure Debt Fund Series 2A</t>
  </si>
  <si>
    <t>(Pursuant to Regulation 59A of the SEBI (Mutual Funds) Regulations 1996)</t>
  </si>
  <si>
    <t>Sr. No.</t>
  </si>
  <si>
    <t>Name of Instrument</t>
  </si>
  <si>
    <t>Rating</t>
  </si>
  <si>
    <t>ISIN</t>
  </si>
  <si>
    <t>Quantity</t>
  </si>
  <si>
    <t>Market value</t>
  </si>
  <si>
    <t>% to Net Assets</t>
  </si>
  <si>
    <t>YTM</t>
  </si>
  <si>
    <r>
      <t>(</t>
    </r>
    <r>
      <rPr>
        <b/>
        <sz val="12"/>
        <color indexed="9"/>
        <rFont val="Rupee Foradian"/>
        <family val="2"/>
      </rPr>
      <t>`</t>
    </r>
    <r>
      <rPr>
        <b/>
        <sz val="12"/>
        <color indexed="9"/>
        <rFont val="Times New Roman"/>
        <family val="1"/>
      </rPr>
      <t xml:space="preserve"> In lakhs)</t>
    </r>
  </si>
  <si>
    <t>Debt instrument - listed / Awaiting listing</t>
  </si>
  <si>
    <t>CRISIL-AAA</t>
  </si>
  <si>
    <t>NTPC Limited</t>
  </si>
  <si>
    <t>Debt Instrument-Privately Placed-Unlisted</t>
  </si>
  <si>
    <t>Hero Solar Energy Private Limited</t>
  </si>
  <si>
    <t>CRISIL-A+</t>
  </si>
  <si>
    <t>INE316W07112</t>
  </si>
  <si>
    <t>Radiance Renewable Projects Private Ltd</t>
  </si>
  <si>
    <t>Unrated</t>
  </si>
  <si>
    <t>INE0X4307011</t>
  </si>
  <si>
    <t>Total</t>
  </si>
  <si>
    <t>Money Market Instruments</t>
  </si>
  <si>
    <t>Tri Party Repo (TREPs)</t>
  </si>
  <si>
    <t>Triparty Repo Margin</t>
  </si>
  <si>
    <t>Others</t>
  </si>
  <si>
    <t>Net Receivable/Payable</t>
  </si>
  <si>
    <t>Cash &amp; Cash Equivalents</t>
  </si>
  <si>
    <t>Grand Total</t>
  </si>
  <si>
    <t>Notes:</t>
  </si>
  <si>
    <t xml:space="preserve">1) Total amount of provisions made in past against the NPAs to be recovered (security classified as default viz. Babcock Borsig Limited, Williamson Magor &amp; Co Ltd,&amp; IL&amp;FS Wind Energy Limited) </t>
  </si>
  <si>
    <r>
      <t xml:space="preserve">2.   NAV at the beginning of half year (in </t>
    </r>
    <r>
      <rPr>
        <sz val="12"/>
        <rFont val="Rupee Foradian"/>
        <family val="2"/>
      </rPr>
      <t>`</t>
    </r>
    <r>
      <rPr>
        <sz val="12"/>
        <rFont val="Times New Roman"/>
        <family val="1"/>
      </rPr>
      <t xml:space="preserve"> )**</t>
    </r>
  </si>
  <si>
    <t xml:space="preserve">             Growth Option - Direct Plan</t>
  </si>
  <si>
    <r>
      <t xml:space="preserve">3.   NAV at the End of half year (in </t>
    </r>
    <r>
      <rPr>
        <sz val="12"/>
        <rFont val="Rupee Foradian"/>
        <family val="2"/>
      </rPr>
      <t>`</t>
    </r>
    <r>
      <rPr>
        <sz val="12"/>
        <rFont val="Times New Roman"/>
        <family val="1"/>
      </rPr>
      <t xml:space="preserve"> )**</t>
    </r>
  </si>
  <si>
    <t>4.   Exposure to derivative instrument at the end of the period</t>
  </si>
  <si>
    <t>Nil</t>
  </si>
  <si>
    <t xml:space="preserve">5.   Investment in foreign securities / overseas ETF(s) / ADRs / GDRs </t>
  </si>
  <si>
    <t>6.   Investment in short term deposit at the end of the month (In Lakhs)</t>
  </si>
  <si>
    <t>7.   Investment in repo in corporate debt securities (In Lakhs)</t>
  </si>
  <si>
    <t>8.   Average Portfolio Maturity</t>
  </si>
  <si>
    <t>9.   Total Dividend (net) declared during the period</t>
  </si>
  <si>
    <t>NA</t>
  </si>
  <si>
    <r>
      <t xml:space="preserve">10. Total Exposure to illiquid securities is 0.00% of the portfolio, i.e. </t>
    </r>
    <r>
      <rPr>
        <sz val="12"/>
        <rFont val="Rupee Foradian"/>
        <family val="2"/>
      </rPr>
      <t xml:space="preserve">` </t>
    </r>
    <r>
      <rPr>
        <sz val="12"/>
        <rFont val="Times New Roman"/>
        <family val="1"/>
      </rPr>
      <t>0.00 lakh</t>
    </r>
  </si>
  <si>
    <t>Mutual Fund investments are subject to market risks, read all scheme related documents carefully</t>
  </si>
  <si>
    <t>IL&amp;FS  Infrastructure Debt Fund Series 2B</t>
  </si>
  <si>
    <t>Clean Max Enviro Energy Solution Pvt Ltd</t>
  </si>
  <si>
    <t>CARE-A+</t>
  </si>
  <si>
    <t>INE647U08013</t>
  </si>
  <si>
    <t>Bhilangana Hydro Power Limited</t>
  </si>
  <si>
    <t>CARE-AA-</t>
  </si>
  <si>
    <t>INE453I07203</t>
  </si>
  <si>
    <t>Kanchanjunga Power Company Pvt Ltd</t>
  </si>
  <si>
    <t>CARE-A</t>
  </si>
  <si>
    <t>INE117N07089</t>
  </si>
  <si>
    <t>Emami Frank Ross Limited</t>
  </si>
  <si>
    <t>IND-A-</t>
  </si>
  <si>
    <t>INE711X07062</t>
  </si>
  <si>
    <t>INE647U08021</t>
  </si>
  <si>
    <t>INE711X07096</t>
  </si>
  <si>
    <t>100.00%</t>
  </si>
  <si>
    <t xml:space="preserve">1.   Total amount of provisions made in past against the NPAs to be recovered (security classified as default viz. Babcock Borsig Limited, Williamson Magor &amp; Co Ltd,&amp; IL&amp;FS Wind Energy Limited)  </t>
  </si>
  <si>
    <r>
      <t xml:space="preserve">2.   NAV at the beginning of half year (in </t>
    </r>
    <r>
      <rPr>
        <sz val="12"/>
        <rFont val="Rupee Foradian"/>
        <family val="2"/>
      </rPr>
      <t>`</t>
    </r>
    <r>
      <rPr>
        <sz val="12"/>
        <rFont val="Times New Roman"/>
        <family val="1"/>
      </rPr>
      <t xml:space="preserve"> )*</t>
    </r>
  </si>
  <si>
    <r>
      <t xml:space="preserve">3.   NAV at the End of half year (in </t>
    </r>
    <r>
      <rPr>
        <sz val="12"/>
        <rFont val="Rupee Foradian"/>
        <family val="2"/>
      </rPr>
      <t>`</t>
    </r>
    <r>
      <rPr>
        <sz val="12"/>
        <rFont val="Times New Roman"/>
        <family val="1"/>
      </rPr>
      <t xml:space="preserve"> )*</t>
    </r>
  </si>
  <si>
    <t>5.   Investment in foreign securities / overseas ETF(s) / ADRs / GDRs</t>
  </si>
  <si>
    <t>6.   Investment in short term deposit at the end of the Period (In Lakhs)</t>
  </si>
  <si>
    <t>IL&amp;FS  Infrastructure Debt Fund Series 2C</t>
  </si>
  <si>
    <t>INE117N07097</t>
  </si>
  <si>
    <t>INE453I07211</t>
  </si>
  <si>
    <t xml:space="preserve">1.Total amount of provisions made in past against the NPAs to be recovered (security classified as default viz. Babcock Borsig Limited, Williamson Magor &amp; Co Ltd,&amp; IL&amp;FS Wind Energy Limited) </t>
  </si>
  <si>
    <t>5.    Investment in foreign securities / overseas ETF(s) / ADRs / GDRs</t>
  </si>
  <si>
    <t>6.   Investment in short term deposit at the end of the period (In Lakhs)</t>
  </si>
  <si>
    <t>Half Yearly  Portfolio statement as on Mar 31, 2026</t>
  </si>
  <si>
    <t>Sikka Ports &amp; Terminals Limited</t>
  </si>
  <si>
    <t>INE941D07208</t>
  </si>
  <si>
    <t>L&amp;T Metro Rail Ltd (Hydrabad)</t>
  </si>
  <si>
    <t>INE128M08078</t>
  </si>
  <si>
    <t>8.12%</t>
  </si>
  <si>
    <t>ICRA-AAA</t>
  </si>
  <si>
    <t>INE733E08247</t>
  </si>
  <si>
    <t>10.00%</t>
  </si>
  <si>
    <t>Infrastructure Logistics Private Limited</t>
  </si>
  <si>
    <t>CARE-BBB</t>
  </si>
  <si>
    <t>INE225X07022</t>
  </si>
  <si>
    <t>13.07%</t>
  </si>
  <si>
    <t>Rs  993.62 Lacs</t>
  </si>
  <si>
    <t>365 Days</t>
  </si>
  <si>
    <t>Half Yearly  Portfolio statement as on March 31, 2026</t>
  </si>
  <si>
    <t>11.50%</t>
  </si>
  <si>
    <t>8.25%</t>
  </si>
  <si>
    <t>8.45%</t>
  </si>
  <si>
    <t>10.20%</t>
  </si>
  <si>
    <t>INE316W07120</t>
  </si>
  <si>
    <t>Rs 454.65 Lacs</t>
  </si>
  <si>
    <t>346 Days</t>
  </si>
  <si>
    <t>Rs 269.66 Lacs</t>
  </si>
  <si>
    <t>1039 Days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</si>
</sst>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(* #,##0.00_);_(* \(#,##0.00\);_(* &quot;-&quot;??_);_(@_)"/>
    <numFmt numFmtId="164" formatCode="_(* #,##0_);_(* \(#,##0\);_(* &quot;-&quot;??_);_(@_)"/>
    <numFmt numFmtId="165" formatCode="_ * #,##0_)_£_ ;_ * \(#,##0\)_£_ ;_ * &quot;-&quot;??_)_£_ ;_ @_ "/>
    <numFmt numFmtId="166" formatCode="0.00\%"/>
    <numFmt numFmtId="167" formatCode="#,##0.0000000_ ;\-#,##0.0000000\ "/>
    <numFmt numFmtId="169" formatCode="#,##0.000000000000_ ;\-#,##0.000000000000\ "/>
    <numFmt numFmtId="170" formatCode="_(* #,##0.0000_);_(* \(#,##0.0000\);_(* &quot;-&quot;??_);_(@_)"/>
    <numFmt numFmtId="171" formatCode="_ * #,##0.00_ ;_ * \-#,##0.00_ ;_ * &quot;-&quot;??_ ;_ @_ "/>
    <numFmt numFmtId="173" formatCode="#,##0.0000"/>
  </numFmts>
  <fonts count="35">
    <font>
      <sz val="11"/>
      <color theme="1"/>
      <name val="Calibri"/>
      <family val="2"/>
      <scheme val="minor"/>
    </font>
    <font>
      <sz val="12"/>
      <name val="Times New Roman"/>
      <family val="1"/>
    </font>
    <font>
      <sz val="10"/>
      <name val="Arial"/>
      <family val="2"/>
    </font>
    <font>
      <b/>
      <sz val="12"/>
      <color indexed="9"/>
      <name val="Times New Roman"/>
      <family val="1"/>
    </font>
    <font>
      <b/>
      <sz val="12"/>
      <color indexed="62"/>
      <name val="Times New Roman"/>
      <family val="1"/>
    </font>
    <font>
      <sz val="12"/>
      <color indexed="62"/>
      <name val="Times New Roman"/>
      <family val="1"/>
    </font>
    <font>
      <b/>
      <sz val="12"/>
      <color indexed="9"/>
      <name val="Rupee Foradian"/>
      <family val="2"/>
    </font>
    <font>
      <sz val="10"/>
      <name val="Tahoma"/>
      <family val="2"/>
    </font>
    <font>
      <b/>
      <sz val="10"/>
      <name val="Arial"/>
      <family val="2"/>
    </font>
    <font>
      <b/>
      <sz val="10"/>
      <name val="Tahoma"/>
      <family val="2"/>
    </font>
    <font>
      <b/>
      <sz val="12"/>
      <color indexed="8"/>
      <name val="Times New Roman"/>
      <family val="1"/>
    </font>
    <font>
      <b/>
      <sz val="12"/>
      <name val="Times New Roman"/>
      <family val="1"/>
    </font>
    <font>
      <b/>
      <sz val="12"/>
      <color theme="0"/>
      <name val="Times New Roman"/>
      <family val="1"/>
    </font>
    <font>
      <b/>
      <sz val="12"/>
      <color theme="1"/>
      <name val="Times New Roman"/>
      <family val="1"/>
    </font>
    <font>
      <sz val="10"/>
      <color indexed="8"/>
      <name val="Arial"/>
      <family val="2"/>
    </font>
    <font>
      <sz val="12"/>
      <name val="Rupee Foradian"/>
      <family val="2"/>
    </font>
    <font>
      <sz val="10"/>
      <name val="MS Sans Serif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</font>
    <font>
      <b/>
      <sz val="11"/>
      <color rgb="FFFA7D00"/>
      <name val="Calibri"/>
      <family val="2"/>
    </font>
    <font>
      <b/>
      <sz val="11"/>
      <color theme="0"/>
      <name val="Calibri"/>
      <family val="2"/>
    </font>
    <font>
      <i/>
      <sz val="11"/>
      <color rgb="FF7F7F7F"/>
      <name val="Calibri"/>
      <family val="2"/>
    </font>
    <font>
      <sz val="11"/>
      <color rgb="FF006100"/>
      <name val="Calibri"/>
      <family val="2"/>
    </font>
    <font>
      <b/>
      <sz val="15"/>
      <color theme="3"/>
      <name val="Calibri"/>
      <family val="2"/>
    </font>
    <font>
      <b/>
      <sz val="13"/>
      <color theme="3"/>
      <name val="Calibri"/>
      <family val="2"/>
    </font>
    <font>
      <b/>
      <sz val="11"/>
      <color theme="3"/>
      <name val="Calibri"/>
      <family val="2"/>
    </font>
    <font>
      <sz val="11"/>
      <color rgb="FF3F3F76"/>
      <name val="Calibri"/>
      <family val="2"/>
    </font>
    <font>
      <sz val="11"/>
      <color rgb="FFFA7D00"/>
      <name val="Calibri"/>
      <family val="2"/>
    </font>
    <font>
      <sz val="11"/>
      <color rgb="FF9C6500"/>
      <name val="Calibri"/>
      <family val="2"/>
    </font>
    <font>
      <b/>
      <sz val="11"/>
      <color rgb="FF3F3F3F"/>
      <name val="Calibri"/>
      <family val="2"/>
    </font>
    <font>
      <b/>
      <sz val="11"/>
      <color theme="1"/>
      <name val="Calibri"/>
      <family val="2"/>
    </font>
    <font>
      <sz val="11"/>
      <color rgb="FFFF0000"/>
      <name val="Calibri"/>
      <family val="2"/>
    </font>
    <font>
      <sz val="10"/>
      <color indexed="56"/>
      <name val="Tahoma"/>
      <family val="2"/>
    </font>
    <font>
      <sz val="10"/>
      <color rgb="FF000000"/>
      <name val="Arial Unicode MS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8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indexed="9"/>
        <bgColor indexed="58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1" tint="0.499984740745262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8"/>
      </left>
      <right style="thin">
        <color indexed="18"/>
      </right>
      <top/>
      <bottom style="thin">
        <color indexed="1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</borders>
  <cellStyleXfs count="55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14" fillId="0" borderId="0"/>
    <xf numFmtId="43" fontId="2" fillId="0" borderId="0" applyFont="0" applyFill="0" applyBorder="0" applyAlignment="0" applyProtection="0"/>
    <xf numFmtId="39" fontId="16" fillId="0" borderId="0"/>
    <xf numFmtId="0" fontId="2" fillId="0" borderId="0"/>
    <xf numFmtId="0" fontId="17" fillId="10" borderId="0" applyNumberFormat="0" applyBorder="0" applyAlignment="0" applyProtection="0"/>
    <xf numFmtId="0" fontId="17" fillId="14" borderId="0" applyNumberFormat="0" applyBorder="0" applyAlignment="0" applyProtection="0"/>
    <xf numFmtId="0" fontId="17" fillId="18" borderId="0" applyNumberFormat="0" applyBorder="0" applyAlignment="0" applyProtection="0"/>
    <xf numFmtId="0" fontId="17" fillId="22" borderId="0" applyNumberFormat="0" applyBorder="0" applyAlignment="0" applyProtection="0"/>
    <xf numFmtId="0" fontId="17" fillId="26" borderId="0" applyNumberFormat="0" applyBorder="0" applyAlignment="0" applyProtection="0"/>
    <xf numFmtId="0" fontId="17" fillId="30" borderId="0" applyNumberFormat="0" applyBorder="0" applyAlignment="0" applyProtection="0"/>
    <xf numFmtId="0" fontId="17" fillId="11" borderId="0" applyNumberFormat="0" applyBorder="0" applyAlignment="0" applyProtection="0"/>
    <xf numFmtId="0" fontId="17" fillId="15" borderId="0" applyNumberFormat="0" applyBorder="0" applyAlignment="0" applyProtection="0"/>
    <xf numFmtId="0" fontId="17" fillId="19" borderId="0" applyNumberFormat="0" applyBorder="0" applyAlignment="0" applyProtection="0"/>
    <xf numFmtId="0" fontId="17" fillId="23" borderId="0" applyNumberFormat="0" applyBorder="0" applyAlignment="0" applyProtection="0"/>
    <xf numFmtId="0" fontId="17" fillId="27" borderId="0" applyNumberFormat="0" applyBorder="0" applyAlignment="0" applyProtection="0"/>
    <xf numFmtId="0" fontId="17" fillId="31" borderId="0" applyNumberFormat="0" applyBorder="0" applyAlignment="0" applyProtection="0"/>
    <xf numFmtId="0" fontId="18" fillId="12" borderId="0" applyNumberFormat="0" applyBorder="0" applyAlignment="0" applyProtection="0"/>
    <xf numFmtId="0" fontId="18" fillId="16" borderId="0" applyNumberFormat="0" applyBorder="0" applyAlignment="0" applyProtection="0"/>
    <xf numFmtId="0" fontId="18" fillId="20" borderId="0" applyNumberFormat="0" applyBorder="0" applyAlignment="0" applyProtection="0"/>
    <xf numFmtId="0" fontId="18" fillId="24" borderId="0" applyNumberFormat="0" applyBorder="0" applyAlignment="0" applyProtection="0"/>
    <xf numFmtId="0" fontId="18" fillId="28" borderId="0" applyNumberFormat="0" applyBorder="0" applyAlignment="0" applyProtection="0"/>
    <xf numFmtId="0" fontId="18" fillId="32" borderId="0" applyNumberFormat="0" applyBorder="0" applyAlignment="0" applyProtection="0"/>
    <xf numFmtId="0" fontId="18" fillId="9" borderId="0" applyNumberFormat="0" applyBorder="0" applyAlignment="0" applyProtection="0"/>
    <xf numFmtId="0" fontId="18" fillId="13" borderId="0" applyNumberFormat="0" applyBorder="0" applyAlignment="0" applyProtection="0"/>
    <xf numFmtId="0" fontId="18" fillId="17" borderId="0" applyNumberFormat="0" applyBorder="0" applyAlignment="0" applyProtection="0"/>
    <xf numFmtId="0" fontId="18" fillId="21" borderId="0" applyNumberFormat="0" applyBorder="0" applyAlignment="0" applyProtection="0"/>
    <xf numFmtId="0" fontId="18" fillId="25" borderId="0" applyNumberFormat="0" applyBorder="0" applyAlignment="0" applyProtection="0"/>
    <xf numFmtId="0" fontId="18" fillId="29" borderId="0" applyNumberFormat="0" applyBorder="0" applyAlignment="0" applyProtection="0"/>
    <xf numFmtId="0" fontId="19" fillId="3" borderId="0" applyNumberFormat="0" applyBorder="0" applyAlignment="0" applyProtection="0"/>
    <xf numFmtId="0" fontId="20" fillId="6" borderId="4" applyNumberFormat="0" applyAlignment="0" applyProtection="0"/>
    <xf numFmtId="0" fontId="21" fillId="7" borderId="7" applyNumberFormat="0" applyAlignment="0" applyProtection="0"/>
    <xf numFmtId="0" fontId="22" fillId="0" borderId="0" applyNumberFormat="0" applyFill="0" applyBorder="0" applyAlignment="0" applyProtection="0"/>
    <xf numFmtId="0" fontId="23" fillId="2" borderId="0" applyNumberFormat="0" applyBorder="0" applyAlignment="0" applyProtection="0"/>
    <xf numFmtId="0" fontId="24" fillId="0" borderId="1" applyNumberFormat="0" applyFill="0" applyAlignment="0" applyProtection="0"/>
    <xf numFmtId="0" fontId="25" fillId="0" borderId="2" applyNumberFormat="0" applyFill="0" applyAlignment="0" applyProtection="0"/>
    <xf numFmtId="0" fontId="26" fillId="0" borderId="3" applyNumberFormat="0" applyFill="0" applyAlignment="0" applyProtection="0"/>
    <xf numFmtId="0" fontId="26" fillId="0" borderId="0" applyNumberFormat="0" applyFill="0" applyBorder="0" applyAlignment="0" applyProtection="0"/>
    <xf numFmtId="0" fontId="27" fillId="5" borderId="4" applyNumberFormat="0" applyAlignment="0" applyProtection="0"/>
    <xf numFmtId="0" fontId="28" fillId="0" borderId="6" applyNumberFormat="0" applyFill="0" applyAlignment="0" applyProtection="0"/>
    <xf numFmtId="0" fontId="29" fillId="4" borderId="0" applyNumberFormat="0" applyBorder="0" applyAlignment="0" applyProtection="0"/>
    <xf numFmtId="0" fontId="17" fillId="0" borderId="0"/>
    <xf numFmtId="0" fontId="17" fillId="8" borderId="8" applyNumberFormat="0" applyFont="0" applyAlignment="0" applyProtection="0"/>
    <xf numFmtId="0" fontId="30" fillId="6" borderId="5" applyNumberFormat="0" applyAlignment="0" applyProtection="0"/>
    <xf numFmtId="0" fontId="31" fillId="0" borderId="9" applyNumberFormat="0" applyFill="0" applyAlignment="0" applyProtection="0"/>
    <xf numFmtId="0" fontId="32" fillId="0" borderId="0" applyNumberForma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</cellStyleXfs>
  <cellXfs count="138">
    <xf numFmtId="0" fontId="0" fillId="0" borderId="0" xfId="0"/>
    <xf numFmtId="0" fontId="1" fillId="0" borderId="0" xfId="0" applyFont="1"/>
    <xf numFmtId="164" fontId="1" fillId="0" borderId="0" xfId="1" applyNumberFormat="1" applyFont="1" applyFill="1" applyBorder="1"/>
    <xf numFmtId="0" fontId="1" fillId="34" borderId="0" xfId="0" applyFont="1" applyFill="1"/>
    <xf numFmtId="0" fontId="1" fillId="0" borderId="13" xfId="0" applyFont="1" applyBorder="1" applyAlignment="1">
      <alignment horizontal="center"/>
    </xf>
    <xf numFmtId="14" fontId="4" fillId="0" borderId="0" xfId="0" applyNumberFormat="1" applyFont="1"/>
    <xf numFmtId="14" fontId="4" fillId="0" borderId="0" xfId="0" applyNumberFormat="1" applyFont="1" applyAlignment="1">
      <alignment horizontal="center"/>
    </xf>
    <xf numFmtId="164" fontId="4" fillId="0" borderId="0" xfId="1" applyNumberFormat="1" applyFont="1" applyFill="1" applyBorder="1" applyAlignment="1">
      <alignment horizontal="center"/>
    </xf>
    <xf numFmtId="0" fontId="5" fillId="0" borderId="0" xfId="0" applyFont="1" applyAlignment="1">
      <alignment horizontal="right"/>
    </xf>
    <xf numFmtId="10" fontId="1" fillId="0" borderId="14" xfId="2" applyNumberFormat="1" applyFont="1" applyFill="1" applyBorder="1" applyAlignment="1">
      <alignment horizontal="right"/>
    </xf>
    <xf numFmtId="0" fontId="1" fillId="0" borderId="15" xfId="0" applyFont="1" applyBorder="1"/>
    <xf numFmtId="164" fontId="1" fillId="0" borderId="15" xfId="1" applyNumberFormat="1" applyFont="1" applyFill="1" applyBorder="1"/>
    <xf numFmtId="39" fontId="1" fillId="0" borderId="15" xfId="0" applyNumberFormat="1" applyFont="1" applyBorder="1"/>
    <xf numFmtId="10" fontId="1" fillId="0" borderId="15" xfId="0" applyNumberFormat="1" applyFont="1" applyBorder="1"/>
    <xf numFmtId="0" fontId="7" fillId="0" borderId="16" xfId="0" applyFont="1" applyBorder="1" applyAlignment="1">
      <alignment horizontal="right" wrapText="1"/>
    </xf>
    <xf numFmtId="0" fontId="7" fillId="0" borderId="16" xfId="0" applyFont="1" applyBorder="1" applyAlignment="1">
      <alignment horizontal="left" wrapText="1"/>
    </xf>
    <xf numFmtId="4" fontId="7" fillId="0" borderId="16" xfId="0" applyNumberFormat="1" applyFont="1" applyBorder="1" applyAlignment="1">
      <alignment horizontal="right" wrapText="1"/>
    </xf>
    <xf numFmtId="39" fontId="7" fillId="0" borderId="16" xfId="0" applyNumberFormat="1" applyFont="1" applyBorder="1" applyAlignment="1">
      <alignment horizontal="right" wrapText="1"/>
    </xf>
    <xf numFmtId="166" fontId="7" fillId="0" borderId="16" xfId="0" applyNumberFormat="1" applyFont="1" applyBorder="1" applyAlignment="1">
      <alignment horizontal="right" wrapText="1"/>
    </xf>
    <xf numFmtId="10" fontId="7" fillId="0" borderId="16" xfId="2" applyNumberFormat="1" applyFont="1" applyBorder="1" applyAlignment="1">
      <alignment horizontal="right" wrapText="1"/>
    </xf>
    <xf numFmtId="0" fontId="7" fillId="36" borderId="18" xfId="0" applyFont="1" applyFill="1" applyBorder="1" applyAlignment="1">
      <alignment horizontal="right" wrapText="1"/>
    </xf>
    <xf numFmtId="0" fontId="9" fillId="36" borderId="18" xfId="0" applyFont="1" applyFill="1" applyBorder="1" applyAlignment="1">
      <alignment wrapText="1"/>
    </xf>
    <xf numFmtId="2" fontId="7" fillId="36" borderId="18" xfId="0" applyNumberFormat="1" applyFont="1" applyFill="1" applyBorder="1" applyAlignment="1">
      <alignment horizontal="right"/>
    </xf>
    <xf numFmtId="4" fontId="7" fillId="36" borderId="16" xfId="0" applyNumberFormat="1" applyFont="1" applyFill="1" applyBorder="1" applyAlignment="1">
      <alignment horizontal="right" wrapText="1"/>
    </xf>
    <xf numFmtId="43" fontId="10" fillId="36" borderId="15" xfId="1" applyFont="1" applyFill="1" applyBorder="1"/>
    <xf numFmtId="4" fontId="1" fillId="0" borderId="0" xfId="0" applyNumberFormat="1" applyFont="1"/>
    <xf numFmtId="0" fontId="10" fillId="0" borderId="15" xfId="0" applyFont="1" applyBorder="1"/>
    <xf numFmtId="9" fontId="10" fillId="0" borderId="15" xfId="2" applyFont="1" applyFill="1" applyBorder="1"/>
    <xf numFmtId="0" fontId="11" fillId="0" borderId="15" xfId="0" applyFont="1" applyBorder="1"/>
    <xf numFmtId="0" fontId="10" fillId="37" borderId="15" xfId="0" applyFont="1" applyFill="1" applyBorder="1"/>
    <xf numFmtId="0" fontId="10" fillId="36" borderId="15" xfId="0" applyFont="1" applyFill="1" applyBorder="1"/>
    <xf numFmtId="166" fontId="11" fillId="36" borderId="15" xfId="0" applyNumberFormat="1" applyFont="1" applyFill="1" applyBorder="1" applyAlignment="1">
      <alignment horizontal="right" wrapText="1"/>
    </xf>
    <xf numFmtId="4" fontId="0" fillId="0" borderId="0" xfId="0" applyNumberFormat="1"/>
    <xf numFmtId="10" fontId="1" fillId="0" borderId="15" xfId="2" applyNumberFormat="1" applyFont="1" applyBorder="1" applyAlignment="1">
      <alignment horizontal="right" wrapText="1"/>
    </xf>
    <xf numFmtId="166" fontId="1" fillId="0" borderId="15" xfId="0" applyNumberFormat="1" applyFont="1" applyBorder="1" applyAlignment="1">
      <alignment horizontal="right" wrapText="1"/>
    </xf>
    <xf numFmtId="167" fontId="10" fillId="36" borderId="15" xfId="0" applyNumberFormat="1" applyFont="1" applyFill="1" applyBorder="1"/>
    <xf numFmtId="0" fontId="3" fillId="33" borderId="15" xfId="0" applyFont="1" applyFill="1" applyBorder="1"/>
    <xf numFmtId="39" fontId="3" fillId="33" borderId="15" xfId="0" applyNumberFormat="1" applyFont="1" applyFill="1" applyBorder="1"/>
    <xf numFmtId="9" fontId="12" fillId="34" borderId="15" xfId="2" applyFont="1" applyFill="1" applyBorder="1" applyAlignment="1">
      <alignment horizontal="right" wrapText="1"/>
    </xf>
    <xf numFmtId="166" fontId="12" fillId="34" borderId="15" xfId="0" applyNumberFormat="1" applyFont="1" applyFill="1" applyBorder="1" applyAlignment="1">
      <alignment horizontal="right" wrapText="1"/>
    </xf>
    <xf numFmtId="0" fontId="1" fillId="0" borderId="13" xfId="0" applyFont="1" applyBorder="1"/>
    <xf numFmtId="0" fontId="3" fillId="0" borderId="0" xfId="0" applyFont="1"/>
    <xf numFmtId="39" fontId="3" fillId="0" borderId="0" xfId="0" applyNumberFormat="1" applyFont="1"/>
    <xf numFmtId="10" fontId="3" fillId="0" borderId="14" xfId="2" applyNumberFormat="1" applyFont="1" applyFill="1" applyBorder="1"/>
    <xf numFmtId="169" fontId="3" fillId="0" borderId="0" xfId="0" applyNumberFormat="1" applyFont="1"/>
    <xf numFmtId="39" fontId="13" fillId="0" borderId="0" xfId="0" applyNumberFormat="1" applyFont="1"/>
    <xf numFmtId="0" fontId="11" fillId="0" borderId="0" xfId="0" applyFont="1"/>
    <xf numFmtId="0" fontId="1" fillId="0" borderId="14" xfId="0" applyFont="1" applyBorder="1"/>
    <xf numFmtId="4" fontId="1" fillId="0" borderId="0" xfId="1" applyNumberFormat="1" applyFont="1" applyFill="1" applyBorder="1"/>
    <xf numFmtId="0" fontId="11" fillId="0" borderId="0" xfId="4" applyFont="1"/>
    <xf numFmtId="165" fontId="3" fillId="33" borderId="0" xfId="1" applyNumberFormat="1" applyFont="1" applyFill="1" applyBorder="1" applyAlignment="1">
      <alignment horizontal="center" vertical="top" wrapText="1"/>
    </xf>
    <xf numFmtId="39" fontId="3" fillId="33" borderId="0" xfId="1" applyNumberFormat="1" applyFont="1" applyFill="1" applyBorder="1" applyAlignment="1">
      <alignment horizontal="center" vertical="top" wrapText="1"/>
    </xf>
    <xf numFmtId="164" fontId="1" fillId="0" borderId="0" xfId="1" applyNumberFormat="1" applyFont="1" applyFill="1" applyBorder="1" applyAlignment="1">
      <alignment vertical="top"/>
    </xf>
    <xf numFmtId="10" fontId="3" fillId="0" borderId="14" xfId="2" applyNumberFormat="1" applyFont="1" applyFill="1" applyBorder="1" applyAlignment="1">
      <alignment vertical="top"/>
    </xf>
    <xf numFmtId="0" fontId="1" fillId="0" borderId="0" xfId="4" applyFont="1"/>
    <xf numFmtId="4" fontId="11" fillId="0" borderId="0" xfId="3" applyNumberFormat="1" applyFont="1"/>
    <xf numFmtId="164" fontId="11" fillId="0" borderId="0" xfId="1" applyNumberFormat="1" applyFont="1" applyFill="1" applyBorder="1"/>
    <xf numFmtId="0" fontId="1" fillId="0" borderId="0" xfId="3" applyFont="1"/>
    <xf numFmtId="39" fontId="1" fillId="0" borderId="0" xfId="6" applyFont="1"/>
    <xf numFmtId="0" fontId="1" fillId="0" borderId="0" xfId="3" applyFont="1" applyAlignment="1">
      <alignment wrapText="1"/>
    </xf>
    <xf numFmtId="4" fontId="1" fillId="0" borderId="0" xfId="3" applyNumberFormat="1" applyFont="1"/>
    <xf numFmtId="170" fontId="1" fillId="0" borderId="0" xfId="5" applyNumberFormat="1" applyFont="1" applyFill="1" applyBorder="1" applyAlignment="1">
      <alignment horizontal="right" vertical="top"/>
    </xf>
    <xf numFmtId="0" fontId="1" fillId="0" borderId="0" xfId="4" applyFont="1" applyAlignment="1">
      <alignment wrapText="1"/>
    </xf>
    <xf numFmtId="165" fontId="3" fillId="0" borderId="15" xfId="1" applyNumberFormat="1" applyFont="1" applyFill="1" applyBorder="1" applyAlignment="1">
      <alignment horizontal="center" vertical="top" wrapText="1"/>
    </xf>
    <xf numFmtId="39" fontId="6" fillId="0" borderId="15" xfId="1" applyNumberFormat="1" applyFont="1" applyFill="1" applyBorder="1" applyAlignment="1">
      <alignment horizontal="center" vertical="top" wrapText="1"/>
    </xf>
    <xf numFmtId="10" fontId="3" fillId="0" borderId="15" xfId="2" applyNumberFormat="1" applyFont="1" applyFill="1" applyBorder="1" applyAlignment="1">
      <alignment horizontal="center" vertical="top" wrapText="1"/>
    </xf>
    <xf numFmtId="164" fontId="1" fillId="0" borderId="15" xfId="1" applyNumberFormat="1" applyFont="1" applyFill="1" applyBorder="1" applyAlignment="1">
      <alignment vertical="top"/>
    </xf>
    <xf numFmtId="49" fontId="8" fillId="35" borderId="17" xfId="3" applyNumberFormat="1" applyFont="1" applyFill="1" applyBorder="1" applyAlignment="1">
      <alignment horizontal="left" wrapText="1"/>
    </xf>
    <xf numFmtId="10" fontId="7" fillId="0" borderId="16" xfId="2" applyNumberFormat="1" applyFont="1" applyFill="1" applyBorder="1" applyAlignment="1">
      <alignment horizontal="right" wrapText="1"/>
    </xf>
    <xf numFmtId="43" fontId="10" fillId="36" borderId="15" xfId="1" applyFont="1" applyFill="1" applyBorder="1" applyAlignment="1">
      <alignment vertical="top"/>
    </xf>
    <xf numFmtId="10" fontId="1" fillId="0" borderId="15" xfId="2" applyNumberFormat="1" applyFont="1" applyFill="1" applyBorder="1" applyAlignment="1">
      <alignment horizontal="right" wrapText="1"/>
    </xf>
    <xf numFmtId="10" fontId="11" fillId="38" borderId="15" xfId="2" applyNumberFormat="1" applyFont="1" applyFill="1" applyBorder="1" applyAlignment="1">
      <alignment horizontal="right" wrapText="1"/>
    </xf>
    <xf numFmtId="10" fontId="7" fillId="36" borderId="16" xfId="2" applyNumberFormat="1" applyFont="1" applyFill="1" applyBorder="1" applyAlignment="1">
      <alignment horizontal="right" wrapText="1"/>
    </xf>
    <xf numFmtId="10" fontId="11" fillId="36" borderId="15" xfId="2" applyNumberFormat="1" applyFont="1" applyFill="1" applyBorder="1" applyAlignment="1">
      <alignment horizontal="right" wrapText="1"/>
    </xf>
    <xf numFmtId="170" fontId="1" fillId="0" borderId="0" xfId="5" applyNumberFormat="1" applyFont="1" applyFill="1" applyBorder="1"/>
    <xf numFmtId="0" fontId="1" fillId="0" borderId="0" xfId="3" applyFont="1" applyFill="1" applyAlignment="1">
      <alignment wrapText="1"/>
    </xf>
    <xf numFmtId="170" fontId="11" fillId="0" borderId="0" xfId="5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top"/>
    </xf>
    <xf numFmtId="4" fontId="1" fillId="0" borderId="0" xfId="0" applyNumberFormat="1" applyFont="1" applyAlignment="1">
      <alignment vertical="top"/>
    </xf>
    <xf numFmtId="0" fontId="1" fillId="34" borderId="0" xfId="0" applyFont="1" applyFill="1" applyAlignment="1">
      <alignment vertical="top"/>
    </xf>
    <xf numFmtId="0" fontId="1" fillId="0" borderId="13" xfId="0" applyFont="1" applyBorder="1" applyAlignment="1">
      <alignment horizontal="center" vertical="top"/>
    </xf>
    <xf numFmtId="0" fontId="1" fillId="0" borderId="0" xfId="0" applyFont="1" applyAlignment="1">
      <alignment horizontal="center" vertical="top"/>
    </xf>
    <xf numFmtId="0" fontId="1" fillId="0" borderId="14" xfId="0" applyFont="1" applyBorder="1" applyAlignment="1">
      <alignment horizontal="center" vertical="top"/>
    </xf>
    <xf numFmtId="0" fontId="3" fillId="0" borderId="15" xfId="0" applyFont="1" applyBorder="1" applyAlignment="1">
      <alignment horizontal="center" vertical="top" wrapText="1"/>
    </xf>
    <xf numFmtId="10" fontId="7" fillId="0" borderId="16" xfId="0" applyNumberFormat="1" applyFont="1" applyBorder="1" applyAlignment="1">
      <alignment horizontal="right" wrapText="1"/>
    </xf>
    <xf numFmtId="0" fontId="1" fillId="36" borderId="0" xfId="0" applyFont="1" applyFill="1" applyAlignment="1">
      <alignment vertical="top"/>
    </xf>
    <xf numFmtId="0" fontId="1" fillId="0" borderId="15" xfId="0" applyFont="1" applyBorder="1" applyAlignment="1">
      <alignment vertical="top"/>
    </xf>
    <xf numFmtId="0" fontId="10" fillId="0" borderId="15" xfId="0" applyFont="1" applyBorder="1" applyAlignment="1">
      <alignment vertical="top"/>
    </xf>
    <xf numFmtId="39" fontId="10" fillId="0" borderId="15" xfId="0" applyNumberFormat="1" applyFont="1" applyBorder="1" applyAlignment="1">
      <alignment vertical="top"/>
    </xf>
    <xf numFmtId="10" fontId="10" fillId="0" borderId="15" xfId="0" applyNumberFormat="1" applyFont="1" applyBorder="1" applyAlignment="1">
      <alignment vertical="top"/>
    </xf>
    <xf numFmtId="39" fontId="1" fillId="0" borderId="15" xfId="0" applyNumberFormat="1" applyFont="1" applyBorder="1" applyAlignment="1">
      <alignment vertical="top"/>
    </xf>
    <xf numFmtId="10" fontId="1" fillId="0" borderId="15" xfId="0" applyNumberFormat="1" applyFont="1" applyBorder="1" applyAlignment="1">
      <alignment vertical="top"/>
    </xf>
    <xf numFmtId="0" fontId="1" fillId="36" borderId="15" xfId="0" applyFont="1" applyFill="1" applyBorder="1" applyAlignment="1">
      <alignment vertical="top"/>
    </xf>
    <xf numFmtId="0" fontId="10" fillId="36" borderId="15" xfId="0" applyFont="1" applyFill="1" applyBorder="1" applyAlignment="1">
      <alignment vertical="top"/>
    </xf>
    <xf numFmtId="2" fontId="33" fillId="0" borderId="16" xfId="0" applyNumberFormat="1" applyFont="1" applyBorder="1" applyAlignment="1">
      <alignment horizontal="right"/>
    </xf>
    <xf numFmtId="167" fontId="1" fillId="0" borderId="15" xfId="0" applyNumberFormat="1" applyFont="1" applyBorder="1" applyAlignment="1">
      <alignment vertical="top"/>
    </xf>
    <xf numFmtId="0" fontId="10" fillId="37" borderId="15" xfId="0" applyFont="1" applyFill="1" applyBorder="1" applyAlignment="1">
      <alignment vertical="top"/>
    </xf>
    <xf numFmtId="171" fontId="10" fillId="37" borderId="15" xfId="0" applyNumberFormat="1" applyFont="1" applyFill="1" applyBorder="1" applyAlignment="1">
      <alignment vertical="top"/>
    </xf>
    <xf numFmtId="39" fontId="10" fillId="37" borderId="15" xfId="0" applyNumberFormat="1" applyFont="1" applyFill="1" applyBorder="1" applyAlignment="1">
      <alignment vertical="top"/>
    </xf>
    <xf numFmtId="166" fontId="11" fillId="38" borderId="15" xfId="0" applyNumberFormat="1" applyFont="1" applyFill="1" applyBorder="1" applyAlignment="1">
      <alignment horizontal="right" wrapText="1"/>
    </xf>
    <xf numFmtId="0" fontId="3" fillId="33" borderId="15" xfId="0" applyFont="1" applyFill="1" applyBorder="1" applyAlignment="1">
      <alignment vertical="top"/>
    </xf>
    <xf numFmtId="0" fontId="1" fillId="0" borderId="13" xfId="0" applyFont="1" applyBorder="1" applyAlignment="1">
      <alignment vertical="top"/>
    </xf>
    <xf numFmtId="0" fontId="3" fillId="0" borderId="0" xfId="0" applyFont="1" applyAlignment="1">
      <alignment vertical="top"/>
    </xf>
    <xf numFmtId="39" fontId="3" fillId="0" borderId="0" xfId="0" applyNumberFormat="1" applyFont="1" applyAlignment="1">
      <alignment vertical="top"/>
    </xf>
    <xf numFmtId="0" fontId="13" fillId="0" borderId="0" xfId="0" applyFont="1" applyAlignment="1">
      <alignment vertical="top"/>
    </xf>
    <xf numFmtId="170" fontId="13" fillId="0" borderId="0" xfId="0" applyNumberFormat="1" applyFont="1" applyAlignment="1">
      <alignment vertical="top"/>
    </xf>
    <xf numFmtId="0" fontId="1" fillId="0" borderId="14" xfId="0" applyFont="1" applyBorder="1" applyAlignment="1">
      <alignment vertical="top"/>
    </xf>
    <xf numFmtId="164" fontId="1" fillId="0" borderId="0" xfId="1" applyNumberFormat="1" applyFont="1" applyBorder="1" applyAlignment="1">
      <alignment vertical="top"/>
    </xf>
    <xf numFmtId="4" fontId="1" fillId="34" borderId="0" xfId="0" applyNumberFormat="1" applyFont="1" applyFill="1" applyAlignment="1">
      <alignment vertical="top"/>
    </xf>
    <xf numFmtId="39" fontId="10" fillId="36" borderId="15" xfId="0" applyNumberFormat="1" applyFont="1" applyFill="1" applyBorder="1" applyAlignment="1">
      <alignment vertical="top"/>
    </xf>
    <xf numFmtId="0" fontId="11" fillId="0" borderId="15" xfId="0" applyFont="1" applyBorder="1" applyAlignment="1">
      <alignment vertical="top"/>
    </xf>
    <xf numFmtId="164" fontId="10" fillId="36" borderId="15" xfId="1" applyNumberFormat="1" applyFont="1" applyFill="1" applyBorder="1" applyAlignment="1">
      <alignment vertical="top"/>
    </xf>
    <xf numFmtId="39" fontId="3" fillId="33" borderId="15" xfId="0" applyNumberFormat="1" applyFont="1" applyFill="1" applyBorder="1" applyAlignment="1">
      <alignment vertical="top"/>
    </xf>
    <xf numFmtId="164" fontId="13" fillId="0" borderId="0" xfId="1" applyNumberFormat="1" applyFont="1"/>
    <xf numFmtId="39" fontId="13" fillId="0" borderId="0" xfId="0" applyNumberFormat="1" applyFont="1" applyAlignment="1">
      <alignment vertical="top"/>
    </xf>
    <xf numFmtId="10" fontId="3" fillId="33" borderId="14" xfId="2" applyNumberFormat="1" applyFont="1" applyFill="1" applyBorder="1" applyAlignment="1">
      <alignment horizontal="center" vertical="top" wrapText="1"/>
    </xf>
    <xf numFmtId="0" fontId="3" fillId="33" borderId="10" xfId="0" applyFont="1" applyFill="1" applyBorder="1" applyAlignment="1">
      <alignment horizontal="center" vertical="top" wrapText="1"/>
    </xf>
    <xf numFmtId="0" fontId="3" fillId="33" borderId="11" xfId="0" applyFont="1" applyFill="1" applyBorder="1" applyAlignment="1">
      <alignment horizontal="center" vertical="top" wrapText="1"/>
    </xf>
    <xf numFmtId="0" fontId="3" fillId="33" borderId="12" xfId="0" applyFont="1" applyFill="1" applyBorder="1" applyAlignment="1">
      <alignment horizontal="center" vertical="top" wrapText="1"/>
    </xf>
    <xf numFmtId="0" fontId="3" fillId="33" borderId="10" xfId="0" applyFont="1" applyFill="1" applyBorder="1" applyAlignment="1">
      <alignment horizontal="center" vertical="center" wrapText="1"/>
    </xf>
    <xf numFmtId="0" fontId="3" fillId="33" borderId="11" xfId="0" applyFont="1" applyFill="1" applyBorder="1" applyAlignment="1">
      <alignment horizontal="center" vertical="center" wrapText="1"/>
    </xf>
    <xf numFmtId="0" fontId="3" fillId="33" borderId="12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4" xfId="0" applyFont="1" applyBorder="1" applyAlignment="1">
      <alignment horizontal="center"/>
    </xf>
    <xf numFmtId="0" fontId="3" fillId="33" borderId="13" xfId="0" applyFont="1" applyFill="1" applyBorder="1" applyAlignment="1">
      <alignment horizontal="center" vertical="top" wrapText="1"/>
    </xf>
    <xf numFmtId="165" fontId="3" fillId="33" borderId="0" xfId="1" applyNumberFormat="1" applyFont="1" applyFill="1" applyBorder="1" applyAlignment="1">
      <alignment horizontal="center" vertical="top" wrapText="1"/>
    </xf>
    <xf numFmtId="0" fontId="1" fillId="0" borderId="13" xfId="0" applyFont="1" applyBorder="1" applyAlignment="1">
      <alignment horizontal="center" vertical="top"/>
    </xf>
    <xf numFmtId="0" fontId="1" fillId="0" borderId="0" xfId="0" applyFont="1" applyAlignment="1">
      <alignment horizontal="center" vertical="top"/>
    </xf>
    <xf numFmtId="0" fontId="1" fillId="0" borderId="14" xfId="0" applyFont="1" applyBorder="1" applyAlignment="1">
      <alignment horizontal="center" vertical="top"/>
    </xf>
    <xf numFmtId="0" fontId="3" fillId="33" borderId="13" xfId="0" applyFont="1" applyFill="1" applyBorder="1" applyAlignment="1">
      <alignment horizontal="center" vertical="center" wrapText="1"/>
    </xf>
    <xf numFmtId="0" fontId="3" fillId="33" borderId="0" xfId="0" applyFont="1" applyFill="1" applyAlignment="1">
      <alignment horizontal="center" vertical="center" wrapText="1"/>
    </xf>
    <xf numFmtId="0" fontId="3" fillId="33" borderId="14" xfId="0" applyFont="1" applyFill="1" applyBorder="1" applyAlignment="1">
      <alignment horizontal="center" vertical="center" wrapText="1"/>
    </xf>
    <xf numFmtId="4" fontId="0" fillId="0" borderId="15" xfId="0" applyNumberFormat="1" applyBorder="1"/>
    <xf numFmtId="10" fontId="7" fillId="0" borderId="0" xfId="2" applyNumberFormat="1" applyFont="1" applyFill="1" applyBorder="1" applyAlignment="1">
      <alignment horizontal="right" wrapText="1"/>
    </xf>
    <xf numFmtId="10" fontId="0" fillId="0" borderId="15" xfId="0" applyNumberFormat="1" applyBorder="1" applyAlignment="1">
      <alignment horizontal="right"/>
    </xf>
    <xf numFmtId="170" fontId="1" fillId="0" borderId="0" xfId="5" applyNumberFormat="1" applyFont="1" applyFill="1" applyBorder="1" applyAlignment="1">
      <alignment horizontal="right" vertical="center"/>
    </xf>
    <xf numFmtId="173" fontId="34" fillId="0" borderId="0" xfId="0" applyNumberFormat="1" applyFont="1" applyAlignment="1">
      <alignment vertical="center"/>
    </xf>
  </cellXfs>
  <cellStyles count="55">
    <cellStyle name="_x000a_386grabber=m" xfId="7"/>
    <cellStyle name="20% - Accent1 2" xfId="8"/>
    <cellStyle name="20% - Accent2 2" xfId="9"/>
    <cellStyle name="20% - Accent3 2" xfId="10"/>
    <cellStyle name="20% - Accent4 2" xfId="11"/>
    <cellStyle name="20% - Accent5 2" xfId="12"/>
    <cellStyle name="20% - Accent6 2" xfId="13"/>
    <cellStyle name="40% - Accent1 2" xfId="14"/>
    <cellStyle name="40% - Accent2 2" xfId="15"/>
    <cellStyle name="40% - Accent3 2" xfId="16"/>
    <cellStyle name="40% - Accent4 2" xfId="17"/>
    <cellStyle name="40% - Accent5 2" xfId="18"/>
    <cellStyle name="40% - Accent6 2" xfId="19"/>
    <cellStyle name="60% - Accent1 2" xfId="20"/>
    <cellStyle name="60% - Accent2 2" xfId="21"/>
    <cellStyle name="60% - Accent3 2" xfId="22"/>
    <cellStyle name="60% - Accent4 2" xfId="23"/>
    <cellStyle name="60% - Accent5 2" xfId="24"/>
    <cellStyle name="60% - Accent6 2" xfId="25"/>
    <cellStyle name="Accent1 2" xfId="26"/>
    <cellStyle name="Accent2 2" xfId="27"/>
    <cellStyle name="Accent3 2" xfId="28"/>
    <cellStyle name="Accent4 2" xfId="29"/>
    <cellStyle name="Accent5 2" xfId="30"/>
    <cellStyle name="Accent6 2" xfId="31"/>
    <cellStyle name="Bad 2" xfId="32"/>
    <cellStyle name="Calculation 2" xfId="33"/>
    <cellStyle name="Check Cell 2" xfId="34"/>
    <cellStyle name="Comma 2" xfId="1"/>
    <cellStyle name="Comma 2 2" xfId="53"/>
    <cellStyle name="Comma 2 3" xfId="50"/>
    <cellStyle name="Comma 3" xfId="5"/>
    <cellStyle name="Comma 3 2" xfId="54"/>
    <cellStyle name="Comma 3 3" xfId="51"/>
    <cellStyle name="Comma 4" xfId="52"/>
    <cellStyle name="Comma 5" xfId="49"/>
    <cellStyle name="Explanatory Text 2" xfId="35"/>
    <cellStyle name="Good 2" xfId="36"/>
    <cellStyle name="Heading 1 2" xfId="37"/>
    <cellStyle name="Heading 2 2" xfId="38"/>
    <cellStyle name="Heading 3 2" xfId="39"/>
    <cellStyle name="Heading 4 2" xfId="40"/>
    <cellStyle name="Input 2" xfId="41"/>
    <cellStyle name="Linked Cell 2" xfId="42"/>
    <cellStyle name="Neutral 2" xfId="43"/>
    <cellStyle name="Normal" xfId="0" builtinId="0"/>
    <cellStyle name="Normal 2" xfId="4"/>
    <cellStyle name="Normal 3" xfId="3"/>
    <cellStyle name="Normal 4" xfId="44"/>
    <cellStyle name="Normal_Unaudited Half Yrly - MSIM Copy" xfId="6"/>
    <cellStyle name="Note 2" xfId="45"/>
    <cellStyle name="Output 2" xfId="46"/>
    <cellStyle name="Percent 2" xfId="2"/>
    <cellStyle name="Total 2" xfId="47"/>
    <cellStyle name="Warning Text 2" xfId="48"/>
  </cellStyles>
  <dxfs count="7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2781300</xdr:colOff>
      <xdr:row>0</xdr:row>
      <xdr:rowOff>0</xdr:rowOff>
    </xdr:from>
    <xdr:to>
      <xdr:col>5</xdr:col>
      <xdr:colOff>39430</xdr:colOff>
      <xdr:row>2</xdr:row>
      <xdr:rowOff>161925</xdr:rowOff>
    </xdr:to>
    <xdr:pic>
      <xdr:nvPicPr>
        <xdr:cNvPr id="2" name="Picture 2" descr="C:\Users\goutam.gandhi\Desktop\Logo_Mutual Fund 1.jpg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86125" y="0"/>
          <a:ext cx="3839905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2781300</xdr:colOff>
      <xdr:row>0</xdr:row>
      <xdr:rowOff>0</xdr:rowOff>
    </xdr:from>
    <xdr:to>
      <xdr:col>5</xdr:col>
      <xdr:colOff>39430</xdr:colOff>
      <xdr:row>2</xdr:row>
      <xdr:rowOff>158750</xdr:rowOff>
    </xdr:to>
    <xdr:pic>
      <xdr:nvPicPr>
        <xdr:cNvPr id="3" name="Picture 2" descr="C:\Users\goutam.gandhi\Desktop\Logo_Mutual Fund 1.jpg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08350" y="0"/>
          <a:ext cx="414788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2781300</xdr:colOff>
      <xdr:row>0</xdr:row>
      <xdr:rowOff>0</xdr:rowOff>
    </xdr:from>
    <xdr:to>
      <xdr:col>5</xdr:col>
      <xdr:colOff>66879</xdr:colOff>
      <xdr:row>2</xdr:row>
      <xdr:rowOff>161925</xdr:rowOff>
    </xdr:to>
    <xdr:pic>
      <xdr:nvPicPr>
        <xdr:cNvPr id="2" name="Picture 1" descr="C:\Users\goutam.gandhi\Desktop\Logo_Mutual Fund 1.jpg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86125" y="0"/>
          <a:ext cx="3810204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2781300</xdr:colOff>
      <xdr:row>0</xdr:row>
      <xdr:rowOff>0</xdr:rowOff>
    </xdr:from>
    <xdr:to>
      <xdr:col>5</xdr:col>
      <xdr:colOff>66879</xdr:colOff>
      <xdr:row>2</xdr:row>
      <xdr:rowOff>161925</xdr:rowOff>
    </xdr:to>
    <xdr:pic>
      <xdr:nvPicPr>
        <xdr:cNvPr id="3" name="Picture 2" descr="C:\Users\goutam.gandhi\Desktop\Logo_Mutual Fund 1.jpg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08350" y="0"/>
          <a:ext cx="4118179" cy="555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2781300</xdr:colOff>
      <xdr:row>0</xdr:row>
      <xdr:rowOff>0</xdr:rowOff>
    </xdr:from>
    <xdr:to>
      <xdr:col>5</xdr:col>
      <xdr:colOff>878928</xdr:colOff>
      <xdr:row>2</xdr:row>
      <xdr:rowOff>161925</xdr:rowOff>
    </xdr:to>
    <xdr:pic>
      <xdr:nvPicPr>
        <xdr:cNvPr id="2" name="Picture 1" descr="C:\Users\goutam.gandhi\Desktop\Logo_Mutual Fund 1.jpg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86125" y="0"/>
          <a:ext cx="3822153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2781300</xdr:colOff>
      <xdr:row>0</xdr:row>
      <xdr:rowOff>0</xdr:rowOff>
    </xdr:from>
    <xdr:to>
      <xdr:col>5</xdr:col>
      <xdr:colOff>878928</xdr:colOff>
      <xdr:row>2</xdr:row>
      <xdr:rowOff>161925</xdr:rowOff>
    </xdr:to>
    <xdr:pic>
      <xdr:nvPicPr>
        <xdr:cNvPr id="3" name="Picture 2" descr="C:\Users\goutam.gandhi\Desktop\Logo_Mutual Fund 1.jpg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08350" y="0"/>
          <a:ext cx="4092028" cy="555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J59"/>
  <sheetViews>
    <sheetView topLeftCell="C7" workbookViewId="0">
      <selection activeCell="D15" sqref="D15"/>
    </sheetView>
  </sheetViews>
  <sheetFormatPr defaultColWidth="9.1796875" defaultRowHeight="15.5"/>
  <cols>
    <col min="1" max="2" width="10" style="1" hidden="1" customWidth="1"/>
    <col min="3" max="3" width="7.54296875" style="1" customWidth="1"/>
    <col min="4" max="4" width="65.81640625" style="1" customWidth="1"/>
    <col min="5" max="5" width="32.81640625" style="1" customWidth="1"/>
    <col min="6" max="6" width="18.453125" style="1" customWidth="1"/>
    <col min="7" max="7" width="18.453125" style="2" customWidth="1"/>
    <col min="8" max="8" width="16.81640625" style="1" customWidth="1"/>
    <col min="9" max="10" width="17.81640625" style="1" bestFit="1" customWidth="1"/>
    <col min="11" max="16384" width="9.1796875" style="1"/>
  </cols>
  <sheetData>
    <row r="5" spans="3:10">
      <c r="C5" s="1" t="s">
        <v>0</v>
      </c>
    </row>
    <row r="7" spans="3:10" ht="15.75" customHeight="1">
      <c r="C7" s="116" t="s">
        <v>1</v>
      </c>
      <c r="D7" s="117"/>
      <c r="E7" s="117"/>
      <c r="F7" s="117"/>
      <c r="G7" s="117"/>
      <c r="H7" s="117"/>
      <c r="I7" s="118"/>
      <c r="J7" s="3"/>
    </row>
    <row r="8" spans="3:10" ht="15.75" customHeight="1">
      <c r="C8" s="119" t="s">
        <v>72</v>
      </c>
      <c r="D8" s="120"/>
      <c r="E8" s="120"/>
      <c r="F8" s="120"/>
      <c r="G8" s="120"/>
      <c r="H8" s="120"/>
      <c r="I8" s="121"/>
      <c r="J8" s="3"/>
    </row>
    <row r="9" spans="3:10">
      <c r="C9" s="122" t="s">
        <v>2</v>
      </c>
      <c r="D9" s="123"/>
      <c r="E9" s="123"/>
      <c r="F9" s="123"/>
      <c r="G9" s="123"/>
      <c r="H9" s="123"/>
      <c r="I9" s="124"/>
    </row>
    <row r="10" spans="3:10">
      <c r="C10" s="4"/>
      <c r="D10" s="5"/>
      <c r="E10" s="6"/>
      <c r="F10" s="6"/>
      <c r="G10" s="7"/>
      <c r="H10" s="8"/>
      <c r="I10" s="9"/>
      <c r="J10" s="9"/>
    </row>
    <row r="11" spans="3:10" ht="15.75" customHeight="1">
      <c r="C11" s="125" t="s">
        <v>3</v>
      </c>
      <c r="D11" s="126" t="s">
        <v>4</v>
      </c>
      <c r="E11" s="126" t="s">
        <v>5</v>
      </c>
      <c r="F11" s="50" t="s">
        <v>6</v>
      </c>
      <c r="G11" s="126" t="s">
        <v>7</v>
      </c>
      <c r="H11" s="51" t="s">
        <v>8</v>
      </c>
      <c r="I11" s="115" t="s">
        <v>9</v>
      </c>
      <c r="J11" s="115" t="s">
        <v>10</v>
      </c>
    </row>
    <row r="12" spans="3:10">
      <c r="C12" s="125"/>
      <c r="D12" s="126"/>
      <c r="E12" s="126"/>
      <c r="F12" s="50"/>
      <c r="G12" s="126"/>
      <c r="H12" s="51" t="s">
        <v>11</v>
      </c>
      <c r="I12" s="115"/>
      <c r="J12" s="115"/>
    </row>
    <row r="13" spans="3:10">
      <c r="C13" s="10"/>
      <c r="D13" s="10"/>
      <c r="E13" s="10"/>
      <c r="F13" s="10"/>
      <c r="G13" s="11"/>
      <c r="H13" s="12"/>
      <c r="I13" s="13"/>
      <c r="J13" s="13"/>
    </row>
    <row r="14" spans="3:10">
      <c r="C14" s="14"/>
      <c r="D14" s="67" t="s">
        <v>12</v>
      </c>
      <c r="E14" s="15"/>
      <c r="F14" s="15"/>
      <c r="G14" s="16"/>
      <c r="H14" s="16"/>
      <c r="I14" s="17"/>
      <c r="J14" s="16"/>
    </row>
    <row r="15" spans="3:10">
      <c r="C15" s="14">
        <v>1</v>
      </c>
      <c r="D15" s="15" t="s">
        <v>73</v>
      </c>
      <c r="E15" s="15" t="s">
        <v>13</v>
      </c>
      <c r="F15" s="15" t="s">
        <v>74</v>
      </c>
      <c r="G15" s="16">
        <v>620</v>
      </c>
      <c r="H15" s="16">
        <v>6590.8922276000003</v>
      </c>
      <c r="I15" s="18">
        <v>29.31</v>
      </c>
      <c r="J15" s="19">
        <v>7.3700000000000002E-2</v>
      </c>
    </row>
    <row r="16" spans="3:10">
      <c r="C16" s="14">
        <v>2</v>
      </c>
      <c r="D16" s="15" t="s">
        <v>75</v>
      </c>
      <c r="E16" s="15" t="s">
        <v>13</v>
      </c>
      <c r="F16" s="15" t="s">
        <v>76</v>
      </c>
      <c r="G16" s="16">
        <v>390</v>
      </c>
      <c r="H16" s="16">
        <v>4130.1726956000002</v>
      </c>
      <c r="I16" s="18">
        <v>18.37</v>
      </c>
      <c r="J16" s="19" t="s">
        <v>77</v>
      </c>
    </row>
    <row r="17" spans="2:10">
      <c r="C17" s="14">
        <v>3</v>
      </c>
      <c r="D17" s="15" t="s">
        <v>14</v>
      </c>
      <c r="E17" s="15" t="s">
        <v>78</v>
      </c>
      <c r="F17" s="15" t="s">
        <v>79</v>
      </c>
      <c r="G17" s="16">
        <v>1500</v>
      </c>
      <c r="H17" s="16">
        <v>1605.805719</v>
      </c>
      <c r="I17" s="18">
        <v>7.14</v>
      </c>
      <c r="J17" s="19">
        <v>6.4000000000000001E-2</v>
      </c>
    </row>
    <row r="18" spans="2:10">
      <c r="C18" s="14"/>
      <c r="D18" s="15"/>
      <c r="E18" s="15"/>
      <c r="F18" s="15"/>
      <c r="G18" s="16"/>
      <c r="H18" s="16"/>
      <c r="I18" s="18"/>
      <c r="J18" s="19"/>
    </row>
    <row r="19" spans="2:10">
      <c r="C19" s="14"/>
      <c r="D19" s="15"/>
      <c r="E19" s="15"/>
      <c r="F19" s="15"/>
      <c r="G19" s="16"/>
      <c r="H19" s="16"/>
      <c r="I19" s="18"/>
      <c r="J19" s="16"/>
    </row>
    <row r="20" spans="2:10">
      <c r="C20" s="14"/>
      <c r="D20" s="67" t="s">
        <v>15</v>
      </c>
      <c r="E20" s="15"/>
      <c r="F20" s="15"/>
      <c r="G20" s="15"/>
      <c r="H20" s="15"/>
      <c r="I20" s="15"/>
      <c r="J20" s="15"/>
    </row>
    <row r="21" spans="2:10">
      <c r="C21" s="14">
        <v>4</v>
      </c>
      <c r="D21" s="15" t="s">
        <v>16</v>
      </c>
      <c r="E21" s="15" t="s">
        <v>17</v>
      </c>
      <c r="F21" s="15" t="s">
        <v>18</v>
      </c>
      <c r="G21" s="16">
        <v>500</v>
      </c>
      <c r="H21" s="16">
        <v>5001.3698629999999</v>
      </c>
      <c r="I21" s="18">
        <v>22.24</v>
      </c>
      <c r="J21" s="68" t="s">
        <v>80</v>
      </c>
    </row>
    <row r="22" spans="2:10">
      <c r="C22" s="14">
        <v>5</v>
      </c>
      <c r="D22" s="15" t="s">
        <v>81</v>
      </c>
      <c r="E22" s="15" t="s">
        <v>82</v>
      </c>
      <c r="F22" s="15" t="s">
        <v>83</v>
      </c>
      <c r="G22" s="16">
        <v>300</v>
      </c>
      <c r="H22" s="16">
        <v>3012.3287670999998</v>
      </c>
      <c r="I22" s="18">
        <v>13.4</v>
      </c>
      <c r="J22" s="68" t="s">
        <v>80</v>
      </c>
    </row>
    <row r="23" spans="2:10">
      <c r="C23" s="14">
        <v>6</v>
      </c>
      <c r="D23" s="15" t="s">
        <v>19</v>
      </c>
      <c r="E23" s="15" t="s">
        <v>20</v>
      </c>
      <c r="F23" s="15" t="s">
        <v>21</v>
      </c>
      <c r="G23" s="16">
        <v>15000000</v>
      </c>
      <c r="H23" s="16">
        <v>1517.3434910999999</v>
      </c>
      <c r="I23" s="18">
        <v>6.75</v>
      </c>
      <c r="J23" s="68" t="s">
        <v>84</v>
      </c>
    </row>
    <row r="24" spans="2:10">
      <c r="C24" s="14"/>
      <c r="D24" s="15"/>
      <c r="E24" s="15"/>
      <c r="F24" s="15"/>
      <c r="G24" s="16"/>
      <c r="H24" s="16"/>
      <c r="I24" s="18"/>
      <c r="J24" s="68"/>
    </row>
    <row r="25" spans="2:10">
      <c r="C25" s="20"/>
      <c r="D25" s="21" t="s">
        <v>22</v>
      </c>
      <c r="E25" s="22"/>
      <c r="F25" s="22"/>
      <c r="G25" s="23"/>
      <c r="H25" s="24">
        <v>21857.9127634</v>
      </c>
      <c r="I25" s="73">
        <v>0.97210000000000008</v>
      </c>
      <c r="J25" s="23"/>
    </row>
    <row r="26" spans="2:10">
      <c r="C26" s="10"/>
      <c r="D26" s="26"/>
      <c r="E26" s="26"/>
      <c r="F26" s="26"/>
      <c r="G26" s="26"/>
      <c r="H26" s="11"/>
      <c r="I26" s="11"/>
      <c r="J26" s="27"/>
    </row>
    <row r="27" spans="2:10">
      <c r="C27" s="10"/>
      <c r="D27" s="28" t="s">
        <v>23</v>
      </c>
      <c r="E27" s="10"/>
      <c r="F27" s="10"/>
      <c r="G27" s="11"/>
      <c r="H27" s="12"/>
      <c r="I27" s="13"/>
      <c r="J27" s="13"/>
    </row>
    <row r="28" spans="2:10">
      <c r="B28" s="1" t="str">
        <f>+$C$7&amp;D28</f>
        <v>IL&amp;FS  Infrastructure Debt Fund Series 2ATri Party Repo (TREPs)</v>
      </c>
      <c r="C28" s="14"/>
      <c r="D28" s="15" t="s">
        <v>24</v>
      </c>
      <c r="E28" s="15"/>
      <c r="F28" s="15"/>
      <c r="G28" s="16"/>
      <c r="H28" s="16">
        <v>621.65937489999999</v>
      </c>
      <c r="I28" s="18">
        <v>2.76</v>
      </c>
      <c r="J28" s="68">
        <v>6.0100000000000001E-2</v>
      </c>
    </row>
    <row r="29" spans="2:10">
      <c r="C29" s="10"/>
      <c r="D29" s="29" t="s">
        <v>22</v>
      </c>
      <c r="E29" s="30"/>
      <c r="F29" s="30"/>
      <c r="G29" s="30"/>
      <c r="H29" s="24">
        <v>621.65937489999999</v>
      </c>
      <c r="I29" s="73">
        <v>2.76E-2</v>
      </c>
      <c r="J29" s="31"/>
    </row>
    <row r="30" spans="2:10">
      <c r="C30" s="10"/>
      <c r="D30" s="10"/>
      <c r="E30" s="10"/>
      <c r="F30" s="10"/>
      <c r="G30" s="11"/>
      <c r="H30" s="12"/>
      <c r="I30" s="13"/>
      <c r="J30" s="13"/>
    </row>
    <row r="31" spans="2:10">
      <c r="B31" s="1" t="str">
        <f>+$C$7&amp;D31</f>
        <v>IL&amp;FS  Infrastructure Debt Fund Series 2ATriparty Repo Margin</v>
      </c>
      <c r="C31" s="10"/>
      <c r="D31" s="28" t="s">
        <v>25</v>
      </c>
      <c r="E31" s="10"/>
      <c r="F31" s="10"/>
      <c r="G31" s="11"/>
      <c r="H31" s="32">
        <v>7.2671213000000003</v>
      </c>
      <c r="I31" s="33">
        <v>3.2322035094742215E-4</v>
      </c>
      <c r="J31" s="34"/>
    </row>
    <row r="32" spans="2:10">
      <c r="C32" s="10"/>
      <c r="D32" s="30" t="s">
        <v>22</v>
      </c>
      <c r="E32" s="30"/>
      <c r="F32" s="30"/>
      <c r="G32" s="30"/>
      <c r="H32" s="24">
        <v>7.2671213000000003</v>
      </c>
      <c r="I32" s="73">
        <v>3.2322035094742215E-4</v>
      </c>
      <c r="J32" s="31"/>
    </row>
    <row r="33" spans="2:10">
      <c r="C33" s="10"/>
      <c r="D33" s="10"/>
      <c r="E33" s="10"/>
      <c r="F33" s="10"/>
      <c r="G33" s="11"/>
      <c r="H33" s="12"/>
      <c r="I33" s="13"/>
      <c r="J33" s="13"/>
    </row>
    <row r="34" spans="2:10">
      <c r="C34" s="10"/>
      <c r="D34" s="28" t="s">
        <v>26</v>
      </c>
      <c r="E34" s="10"/>
      <c r="F34" s="10"/>
      <c r="G34" s="11"/>
      <c r="H34" s="12"/>
      <c r="I34" s="13"/>
      <c r="J34" s="13"/>
    </row>
    <row r="35" spans="2:10">
      <c r="C35" s="10">
        <v>1</v>
      </c>
      <c r="D35" s="10" t="s">
        <v>27</v>
      </c>
      <c r="E35" s="10"/>
      <c r="F35" s="10"/>
      <c r="G35" s="11"/>
      <c r="H35" s="133">
        <v>-40.29234670000001</v>
      </c>
      <c r="I35" s="33">
        <v>-1.7920860136006274E-3</v>
      </c>
      <c r="J35" s="34"/>
    </row>
    <row r="36" spans="2:10">
      <c r="B36" s="1" t="str">
        <f>+$C$7&amp;D36</f>
        <v>IL&amp;FS  Infrastructure Debt Fund Series 2ACash &amp; Cash Equivalents</v>
      </c>
      <c r="C36" s="10">
        <v>2</v>
      </c>
      <c r="D36" s="10" t="s">
        <v>28</v>
      </c>
      <c r="E36" s="10"/>
      <c r="F36" s="10"/>
      <c r="G36" s="11"/>
      <c r="H36" s="133">
        <v>36.942380700000001</v>
      </c>
      <c r="I36" s="33">
        <v>1.6430893006681027E-3</v>
      </c>
      <c r="J36" s="34"/>
    </row>
    <row r="37" spans="2:10">
      <c r="C37" s="10"/>
      <c r="D37" s="30" t="s">
        <v>22</v>
      </c>
      <c r="E37" s="30"/>
      <c r="F37" s="30"/>
      <c r="G37" s="35"/>
      <c r="H37" s="24">
        <v>-3.3499660000000091</v>
      </c>
      <c r="I37" s="73">
        <v>-1.4899671293252463E-4</v>
      </c>
      <c r="J37" s="31"/>
    </row>
    <row r="38" spans="2:10">
      <c r="C38" s="10"/>
      <c r="D38" s="36" t="s">
        <v>29</v>
      </c>
      <c r="E38" s="36"/>
      <c r="F38" s="36"/>
      <c r="G38" s="36"/>
      <c r="H38" s="37">
        <v>22483.4892936</v>
      </c>
      <c r="I38" s="38">
        <v>0.99987422363801493</v>
      </c>
      <c r="J38" s="39"/>
    </row>
    <row r="39" spans="2:10">
      <c r="C39" s="40"/>
      <c r="D39" s="41"/>
      <c r="E39" s="41"/>
      <c r="F39" s="41"/>
      <c r="G39" s="41"/>
      <c r="H39" s="42"/>
      <c r="I39" s="43"/>
      <c r="J39" s="43"/>
    </row>
    <row r="40" spans="2:10">
      <c r="C40" s="40"/>
      <c r="D40" s="55"/>
      <c r="E40" s="41"/>
      <c r="F40" s="41"/>
      <c r="G40" s="44">
        <v>-7.2671213000000003</v>
      </c>
      <c r="H40" s="45"/>
      <c r="I40" s="56"/>
      <c r="J40" s="56"/>
    </row>
    <row r="41" spans="2:10">
      <c r="C41" s="40"/>
      <c r="D41" s="57" t="s">
        <v>30</v>
      </c>
      <c r="E41" s="54"/>
      <c r="F41" s="41"/>
      <c r="G41" s="41"/>
      <c r="H41" s="45"/>
      <c r="I41" s="56"/>
      <c r="J41" s="56"/>
    </row>
    <row r="42" spans="2:10" ht="46.5">
      <c r="C42" s="40"/>
      <c r="D42" s="75" t="s">
        <v>31</v>
      </c>
      <c r="E42" s="61" t="s">
        <v>85</v>
      </c>
      <c r="F42" s="41"/>
      <c r="G42" s="41"/>
      <c r="H42" s="42">
        <v>13272.5</v>
      </c>
      <c r="I42" s="56"/>
      <c r="J42" s="56"/>
    </row>
    <row r="43" spans="2:10">
      <c r="C43" s="40"/>
      <c r="D43" s="57" t="s">
        <v>32</v>
      </c>
      <c r="E43" s="54"/>
      <c r="F43" s="41"/>
      <c r="G43" s="41"/>
      <c r="H43" s="42"/>
      <c r="I43" s="56"/>
      <c r="J43" s="56"/>
    </row>
    <row r="44" spans="2:10">
      <c r="C44" s="40"/>
      <c r="D44" s="58" t="s">
        <v>33</v>
      </c>
      <c r="E44" s="74">
        <v>1836790.0552999999</v>
      </c>
      <c r="F44" s="46"/>
      <c r="G44" s="46"/>
      <c r="H44" s="42"/>
      <c r="I44" s="56"/>
      <c r="J44" s="56"/>
    </row>
    <row r="45" spans="2:10">
      <c r="C45" s="40"/>
      <c r="D45" s="57" t="s">
        <v>34</v>
      </c>
      <c r="E45" s="54"/>
      <c r="F45" s="41"/>
      <c r="G45" s="41"/>
      <c r="H45" s="42"/>
      <c r="I45" s="56"/>
      <c r="J45" s="56"/>
    </row>
    <row r="46" spans="2:10">
      <c r="C46" s="40"/>
      <c r="D46" s="58" t="s">
        <v>33</v>
      </c>
      <c r="E46" s="74">
        <v>1903364.173</v>
      </c>
      <c r="F46" s="41"/>
      <c r="G46" s="41"/>
      <c r="H46" s="42"/>
      <c r="I46" s="56"/>
      <c r="J46" s="56"/>
    </row>
    <row r="47" spans="2:10">
      <c r="C47" s="40"/>
      <c r="D47" s="57" t="s">
        <v>35</v>
      </c>
      <c r="E47" s="61" t="s">
        <v>36</v>
      </c>
      <c r="F47" s="41"/>
      <c r="G47" s="41"/>
      <c r="H47" s="42"/>
      <c r="I47" s="56"/>
      <c r="J47" s="56"/>
    </row>
    <row r="48" spans="2:10">
      <c r="C48" s="40"/>
      <c r="D48" s="57" t="s">
        <v>37</v>
      </c>
      <c r="E48" s="61" t="s">
        <v>36</v>
      </c>
      <c r="F48" s="41"/>
      <c r="G48" s="41"/>
      <c r="H48" s="42"/>
      <c r="I48" s="56"/>
      <c r="J48" s="56"/>
    </row>
    <row r="49" spans="3:10">
      <c r="C49" s="40"/>
      <c r="D49" s="59" t="s">
        <v>38</v>
      </c>
      <c r="E49" s="61" t="s">
        <v>36</v>
      </c>
      <c r="F49" s="41"/>
      <c r="G49" s="41"/>
      <c r="H49" s="42"/>
      <c r="I49" s="56"/>
      <c r="J49" s="56"/>
    </row>
    <row r="50" spans="3:10">
      <c r="C50" s="40"/>
      <c r="D50" s="57" t="s">
        <v>39</v>
      </c>
      <c r="E50" s="61" t="s">
        <v>36</v>
      </c>
      <c r="F50" s="41"/>
      <c r="G50" s="41"/>
      <c r="H50" s="42"/>
      <c r="I50" s="56"/>
      <c r="J50" s="56"/>
    </row>
    <row r="51" spans="3:10">
      <c r="C51" s="40"/>
      <c r="D51" s="62" t="s">
        <v>40</v>
      </c>
      <c r="E51" s="61" t="s">
        <v>86</v>
      </c>
      <c r="F51" s="41"/>
      <c r="G51" s="41"/>
      <c r="H51" s="42"/>
      <c r="I51" s="56"/>
      <c r="J51" s="56"/>
    </row>
    <row r="52" spans="3:10">
      <c r="C52" s="40"/>
      <c r="D52" s="57" t="s">
        <v>41</v>
      </c>
      <c r="E52" s="61" t="s">
        <v>42</v>
      </c>
      <c r="F52" s="41"/>
      <c r="G52" s="41"/>
      <c r="H52" s="42"/>
      <c r="I52" s="56"/>
      <c r="J52" s="56"/>
    </row>
    <row r="53" spans="3:10">
      <c r="C53" s="40"/>
      <c r="D53" s="60" t="s">
        <v>43</v>
      </c>
      <c r="E53" s="61"/>
      <c r="F53" s="41"/>
      <c r="G53" s="41"/>
      <c r="H53" s="42"/>
      <c r="I53" s="56"/>
      <c r="J53" s="56"/>
    </row>
    <row r="54" spans="3:10">
      <c r="C54" s="40"/>
      <c r="D54" s="54"/>
      <c r="E54" s="54"/>
      <c r="F54" s="41"/>
      <c r="G54" s="41"/>
      <c r="H54" s="42"/>
      <c r="I54" s="56"/>
      <c r="J54" s="56"/>
    </row>
    <row r="55" spans="3:10">
      <c r="C55" s="40"/>
      <c r="D55" s="55"/>
      <c r="E55" s="41"/>
      <c r="F55" s="41"/>
      <c r="G55" s="41"/>
      <c r="H55" s="42"/>
      <c r="I55" s="56"/>
      <c r="J55" s="56"/>
    </row>
    <row r="56" spans="3:10">
      <c r="C56" s="40"/>
      <c r="D56" s="49" t="s">
        <v>44</v>
      </c>
      <c r="H56" s="25"/>
      <c r="I56" s="47"/>
      <c r="J56" s="47"/>
    </row>
    <row r="58" spans="3:10" ht="15.75" hidden="1" customHeight="1">
      <c r="G58" s="48">
        <v>1576757819.9200001</v>
      </c>
      <c r="H58" s="25">
        <v>15767.578199200001</v>
      </c>
    </row>
    <row r="59" spans="3:10" ht="15.75" hidden="1" customHeight="1">
      <c r="H59" s="25">
        <v>1293.2040998999983</v>
      </c>
    </row>
  </sheetData>
  <mergeCells count="9">
    <mergeCell ref="J11:J12"/>
    <mergeCell ref="C7:I7"/>
    <mergeCell ref="C8:I8"/>
    <mergeCell ref="C9:I9"/>
    <mergeCell ref="C11:C12"/>
    <mergeCell ref="D11:D12"/>
    <mergeCell ref="E11:E12"/>
    <mergeCell ref="G11:G12"/>
    <mergeCell ref="I11:I12"/>
  </mergeCells>
  <conditionalFormatting sqref="E25:F25">
    <cfRule type="cellIs" dxfId="3" priority="1" stopIfTrue="1" operator="lessThan">
      <formula>0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5"/>
  <sheetViews>
    <sheetView topLeftCell="C1" workbookViewId="0">
      <selection activeCell="C1" sqref="A1:XFD1048576"/>
    </sheetView>
  </sheetViews>
  <sheetFormatPr defaultColWidth="9.1796875" defaultRowHeight="15.5"/>
  <cols>
    <col min="1" max="2" width="12" style="77" hidden="1" customWidth="1"/>
    <col min="3" max="3" width="7.54296875" style="77" customWidth="1"/>
    <col min="4" max="4" width="73" style="77" customWidth="1"/>
    <col min="5" max="5" width="24.81640625" style="77" customWidth="1"/>
    <col min="6" max="6" width="17.1796875" style="77" customWidth="1"/>
    <col min="7" max="7" width="15" style="77" bestFit="1" customWidth="1"/>
    <col min="8" max="8" width="16.81640625" style="77" customWidth="1"/>
    <col min="9" max="10" width="14.81640625" style="77" customWidth="1"/>
    <col min="11" max="16384" width="9.1796875" style="77"/>
  </cols>
  <sheetData>
    <row r="1" spans="1:10">
      <c r="G1" s="52"/>
    </row>
    <row r="2" spans="1:10">
      <c r="G2" s="52"/>
    </row>
    <row r="3" spans="1:10">
      <c r="G3" s="52"/>
    </row>
    <row r="4" spans="1:10">
      <c r="G4" s="52"/>
    </row>
    <row r="5" spans="1:10">
      <c r="C5" s="1" t="s">
        <v>0</v>
      </c>
      <c r="G5" s="52"/>
    </row>
    <row r="6" spans="1:10" ht="15.75" customHeight="1">
      <c r="C6" s="116" t="s">
        <v>45</v>
      </c>
      <c r="D6" s="117"/>
      <c r="E6" s="117"/>
      <c r="F6" s="117"/>
      <c r="G6" s="117"/>
      <c r="H6" s="117"/>
      <c r="I6" s="118"/>
      <c r="J6" s="79"/>
    </row>
    <row r="7" spans="1:10" ht="15.75" customHeight="1">
      <c r="C7" s="119" t="s">
        <v>87</v>
      </c>
      <c r="D7" s="120"/>
      <c r="E7" s="120"/>
      <c r="F7" s="120"/>
      <c r="G7" s="120"/>
      <c r="H7" s="120"/>
      <c r="I7" s="121"/>
      <c r="J7" s="79"/>
    </row>
    <row r="8" spans="1:10">
      <c r="C8" s="127" t="s">
        <v>2</v>
      </c>
      <c r="D8" s="128"/>
      <c r="E8" s="128"/>
      <c r="F8" s="128"/>
      <c r="G8" s="128"/>
      <c r="H8" s="128"/>
      <c r="I8" s="129"/>
    </row>
    <row r="9" spans="1:10">
      <c r="C9" s="80"/>
      <c r="D9" s="81"/>
      <c r="E9" s="81"/>
      <c r="F9" s="81"/>
      <c r="G9" s="81"/>
      <c r="H9" s="81"/>
      <c r="I9" s="82"/>
      <c r="J9" s="82"/>
    </row>
    <row r="10" spans="1:10" ht="15.75" customHeight="1">
      <c r="C10" s="125" t="s">
        <v>3</v>
      </c>
      <c r="D10" s="126" t="s">
        <v>4</v>
      </c>
      <c r="E10" s="126" t="s">
        <v>5</v>
      </c>
      <c r="F10" s="50" t="s">
        <v>6</v>
      </c>
      <c r="G10" s="126" t="s">
        <v>7</v>
      </c>
      <c r="H10" s="51" t="s">
        <v>8</v>
      </c>
      <c r="I10" s="115" t="s">
        <v>9</v>
      </c>
      <c r="J10" s="115" t="s">
        <v>10</v>
      </c>
    </row>
    <row r="11" spans="1:10">
      <c r="C11" s="125"/>
      <c r="D11" s="126"/>
      <c r="E11" s="126"/>
      <c r="F11" s="50"/>
      <c r="G11" s="126"/>
      <c r="H11" s="51" t="s">
        <v>11</v>
      </c>
      <c r="I11" s="115"/>
      <c r="J11" s="115"/>
    </row>
    <row r="12" spans="1:10">
      <c r="C12" s="83"/>
      <c r="D12" s="63"/>
      <c r="E12" s="63"/>
      <c r="F12" s="63"/>
      <c r="G12" s="63"/>
      <c r="H12" s="64"/>
      <c r="I12" s="65"/>
      <c r="J12" s="65"/>
    </row>
    <row r="13" spans="1:10">
      <c r="A13" s="77" t="str">
        <f t="shared" ref="A13:A30" si="0">+$C$6&amp;D13</f>
        <v>IL&amp;FS  Infrastructure Debt Fund Series 2BDebt instrument - listed / Awaiting listing</v>
      </c>
      <c r="C13" s="14"/>
      <c r="D13" s="67" t="s">
        <v>12</v>
      </c>
      <c r="E13" s="15"/>
      <c r="F13" s="15"/>
      <c r="G13" s="16"/>
      <c r="H13" s="16"/>
      <c r="I13" s="17"/>
      <c r="J13" s="16"/>
    </row>
    <row r="14" spans="1:10">
      <c r="A14" s="77" t="str">
        <f t="shared" si="0"/>
        <v>IL&amp;FS  Infrastructure Debt Fund Series 2BL&amp;T Metro Rail Ltd (Hydrabad)</v>
      </c>
      <c r="C14" s="14">
        <v>1</v>
      </c>
      <c r="D14" s="15" t="s">
        <v>75</v>
      </c>
      <c r="E14" s="15" t="s">
        <v>13</v>
      </c>
      <c r="F14" s="15" t="s">
        <v>76</v>
      </c>
      <c r="G14" s="16">
        <v>1050</v>
      </c>
      <c r="H14" s="16">
        <v>11118.625610200001</v>
      </c>
      <c r="I14" s="18">
        <v>28.72</v>
      </c>
      <c r="J14" s="68">
        <v>8.2357142857142865E-2</v>
      </c>
    </row>
    <row r="15" spans="1:10">
      <c r="C15" s="14">
        <v>2</v>
      </c>
      <c r="D15" s="15" t="s">
        <v>46</v>
      </c>
      <c r="E15" s="15" t="s">
        <v>47</v>
      </c>
      <c r="F15" s="15" t="s">
        <v>48</v>
      </c>
      <c r="G15" s="16">
        <v>500</v>
      </c>
      <c r="H15" s="16">
        <v>4999.9999995999997</v>
      </c>
      <c r="I15" s="18">
        <v>12.91</v>
      </c>
      <c r="J15" s="68" t="s">
        <v>88</v>
      </c>
    </row>
    <row r="16" spans="1:10">
      <c r="C16" s="14">
        <v>3</v>
      </c>
      <c r="D16" s="15" t="s">
        <v>73</v>
      </c>
      <c r="E16" s="15" t="s">
        <v>13</v>
      </c>
      <c r="F16" s="15" t="s">
        <v>74</v>
      </c>
      <c r="G16" s="16">
        <v>380</v>
      </c>
      <c r="H16" s="16">
        <v>4039.5791073</v>
      </c>
      <c r="I16" s="18">
        <v>10.43</v>
      </c>
      <c r="J16" s="68">
        <v>7.3700000000000002E-2</v>
      </c>
    </row>
    <row r="17" spans="1:10">
      <c r="C17" s="14">
        <v>4</v>
      </c>
      <c r="D17" s="15" t="s">
        <v>49</v>
      </c>
      <c r="E17" s="15" t="s">
        <v>50</v>
      </c>
      <c r="F17" s="15" t="s">
        <v>51</v>
      </c>
      <c r="G17" s="16">
        <v>400</v>
      </c>
      <c r="H17" s="16">
        <v>3199.9999978000001</v>
      </c>
      <c r="I17" s="18">
        <v>8.27</v>
      </c>
      <c r="J17" s="68" t="s">
        <v>89</v>
      </c>
    </row>
    <row r="18" spans="1:10">
      <c r="C18" s="14">
        <v>5</v>
      </c>
      <c r="D18" s="15" t="s">
        <v>52</v>
      </c>
      <c r="E18" s="15" t="s">
        <v>53</v>
      </c>
      <c r="F18" s="15" t="s">
        <v>54</v>
      </c>
      <c r="G18" s="16">
        <v>360</v>
      </c>
      <c r="H18" s="16">
        <v>2999.9999969999999</v>
      </c>
      <c r="I18" s="18">
        <v>7.75</v>
      </c>
      <c r="J18" s="68" t="s">
        <v>90</v>
      </c>
    </row>
    <row r="19" spans="1:10">
      <c r="C19" s="14">
        <v>6</v>
      </c>
      <c r="D19" s="15" t="s">
        <v>14</v>
      </c>
      <c r="E19" s="15" t="s">
        <v>78</v>
      </c>
      <c r="F19" s="15" t="s">
        <v>79</v>
      </c>
      <c r="G19" s="16">
        <v>1200</v>
      </c>
      <c r="H19" s="16">
        <v>1284.6445752</v>
      </c>
      <c r="I19" s="18">
        <v>3.32</v>
      </c>
      <c r="J19" s="68">
        <v>6.4000000000000001E-2</v>
      </c>
    </row>
    <row r="20" spans="1:10">
      <c r="C20" s="14">
        <v>7</v>
      </c>
      <c r="D20" s="15" t="s">
        <v>55</v>
      </c>
      <c r="E20" s="15" t="s">
        <v>56</v>
      </c>
      <c r="F20" s="15" t="s">
        <v>57</v>
      </c>
      <c r="G20" s="16">
        <v>210</v>
      </c>
      <c r="H20" s="16">
        <v>899.99999979999996</v>
      </c>
      <c r="I20" s="18">
        <v>2.3199999999999998</v>
      </c>
      <c r="J20" s="68" t="s">
        <v>91</v>
      </c>
    </row>
    <row r="21" spans="1:10">
      <c r="C21" s="14"/>
      <c r="D21" s="15"/>
      <c r="E21" s="15"/>
      <c r="F21" s="15"/>
      <c r="G21" s="16"/>
      <c r="H21" s="16"/>
      <c r="I21" s="18"/>
      <c r="J21" s="68"/>
    </row>
    <row r="22" spans="1:10">
      <c r="C22" s="14"/>
      <c r="D22" s="15"/>
      <c r="E22" s="15"/>
      <c r="F22" s="15"/>
      <c r="G22" s="16"/>
      <c r="H22" s="16"/>
      <c r="I22" s="84"/>
      <c r="J22" s="16"/>
    </row>
    <row r="23" spans="1:10">
      <c r="C23" s="14"/>
      <c r="D23" s="67" t="s">
        <v>15</v>
      </c>
      <c r="E23" s="15"/>
      <c r="F23" s="15"/>
      <c r="G23" s="15"/>
      <c r="H23" s="15"/>
      <c r="I23" s="15"/>
      <c r="J23" s="14"/>
    </row>
    <row r="24" spans="1:10">
      <c r="C24" s="14">
        <v>8</v>
      </c>
      <c r="D24" s="15" t="s">
        <v>16</v>
      </c>
      <c r="E24" s="15" t="s">
        <v>17</v>
      </c>
      <c r="F24" s="15" t="s">
        <v>92</v>
      </c>
      <c r="G24" s="16">
        <v>500</v>
      </c>
      <c r="H24" s="16">
        <v>5045.2054795000004</v>
      </c>
      <c r="I24" s="18">
        <v>13.03</v>
      </c>
      <c r="J24" s="68" t="s">
        <v>80</v>
      </c>
    </row>
    <row r="25" spans="1:10">
      <c r="C25" s="14">
        <v>9</v>
      </c>
      <c r="D25" s="15" t="s">
        <v>46</v>
      </c>
      <c r="E25" s="15" t="s">
        <v>47</v>
      </c>
      <c r="F25" s="15" t="s">
        <v>58</v>
      </c>
      <c r="G25" s="16">
        <v>200</v>
      </c>
      <c r="H25" s="16">
        <v>1999.9999998999999</v>
      </c>
      <c r="I25" s="18">
        <v>5.17</v>
      </c>
      <c r="J25" s="134" t="s">
        <v>88</v>
      </c>
    </row>
    <row r="26" spans="1:10">
      <c r="C26" s="14">
        <v>10</v>
      </c>
      <c r="D26" s="15" t="s">
        <v>19</v>
      </c>
      <c r="E26" s="15" t="s">
        <v>20</v>
      </c>
      <c r="F26" s="15" t="s">
        <v>21</v>
      </c>
      <c r="G26" s="16">
        <v>7000000</v>
      </c>
      <c r="H26" s="16">
        <v>708.09362920000001</v>
      </c>
      <c r="I26" s="18">
        <v>1.83</v>
      </c>
      <c r="J26" s="135" t="s">
        <v>84</v>
      </c>
    </row>
    <row r="27" spans="1:10">
      <c r="C27" s="14">
        <v>11</v>
      </c>
      <c r="D27" s="15" t="s">
        <v>55</v>
      </c>
      <c r="E27" s="15" t="s">
        <v>56</v>
      </c>
      <c r="F27" s="15" t="s">
        <v>59</v>
      </c>
      <c r="G27" s="16">
        <v>60</v>
      </c>
      <c r="H27" s="16">
        <v>600.00000030000001</v>
      </c>
      <c r="I27" s="18">
        <v>1.55</v>
      </c>
      <c r="J27" s="68" t="s">
        <v>91</v>
      </c>
    </row>
    <row r="28" spans="1:10">
      <c r="C28" s="14"/>
      <c r="D28" s="15"/>
      <c r="E28" s="15"/>
      <c r="F28" s="15"/>
      <c r="G28" s="16"/>
      <c r="H28" s="16"/>
      <c r="I28" s="18"/>
      <c r="J28" s="68"/>
    </row>
    <row r="29" spans="1:10">
      <c r="A29" s="77" t="str">
        <f t="shared" si="0"/>
        <v>IL&amp;FS  Infrastructure Debt Fund Series 2B</v>
      </c>
      <c r="C29" s="14"/>
      <c r="D29" s="15"/>
      <c r="E29" s="15"/>
      <c r="F29" s="15"/>
      <c r="G29" s="16"/>
      <c r="H29" s="16"/>
      <c r="I29" s="18"/>
      <c r="J29" s="18"/>
    </row>
    <row r="30" spans="1:10" s="85" customFormat="1">
      <c r="A30" s="85" t="str">
        <f t="shared" si="0"/>
        <v>IL&amp;FS  Infrastructure Debt Fund Series 2BTotal</v>
      </c>
      <c r="C30" s="20"/>
      <c r="D30" s="21" t="s">
        <v>22</v>
      </c>
      <c r="E30" s="22"/>
      <c r="F30" s="22"/>
      <c r="G30" s="23"/>
      <c r="H30" s="69">
        <v>36896.148395800003</v>
      </c>
      <c r="I30" s="72">
        <v>0.95299999999999985</v>
      </c>
      <c r="J30" s="23"/>
    </row>
    <row r="31" spans="1:10">
      <c r="C31" s="86"/>
      <c r="D31" s="87"/>
      <c r="E31" s="87"/>
      <c r="F31" s="87"/>
      <c r="G31" s="87"/>
      <c r="H31" s="88"/>
      <c r="I31" s="89"/>
      <c r="J31" s="89"/>
    </row>
    <row r="32" spans="1:10">
      <c r="C32" s="86"/>
      <c r="D32" s="28" t="s">
        <v>23</v>
      </c>
      <c r="E32" s="86"/>
      <c r="F32" s="86"/>
      <c r="G32" s="86"/>
      <c r="H32" s="90"/>
      <c r="I32" s="91"/>
      <c r="J32" s="91"/>
    </row>
    <row r="33" spans="2:10">
      <c r="B33" s="77" t="str">
        <f>+$C$6&amp;D33</f>
        <v>IL&amp;FS  Infrastructure Debt Fund Series 2BTri Party Repo (TREPs)</v>
      </c>
      <c r="C33" s="86"/>
      <c r="D33" s="15" t="s">
        <v>24</v>
      </c>
      <c r="E33" s="15"/>
      <c r="F33" s="15"/>
      <c r="G33" s="16"/>
      <c r="H33" s="16">
        <v>1841.0534660999999</v>
      </c>
      <c r="I33" s="18">
        <v>4.76</v>
      </c>
      <c r="J33" s="68">
        <v>6.0100000000000001E-2</v>
      </c>
    </row>
    <row r="34" spans="2:10">
      <c r="C34" s="92"/>
      <c r="D34" s="93" t="s">
        <v>22</v>
      </c>
      <c r="E34" s="69"/>
      <c r="F34" s="69"/>
      <c r="G34" s="69"/>
      <c r="H34" s="69">
        <v>1841.0534660999999</v>
      </c>
      <c r="I34" s="73">
        <v>4.7599999999999996E-2</v>
      </c>
      <c r="J34" s="31"/>
    </row>
    <row r="35" spans="2:10">
      <c r="C35" s="86"/>
      <c r="D35" s="86"/>
      <c r="E35" s="86"/>
      <c r="F35" s="86"/>
      <c r="G35" s="86"/>
      <c r="H35" s="90"/>
      <c r="I35" s="91"/>
      <c r="J35" s="91"/>
    </row>
    <row r="36" spans="2:10">
      <c r="B36" s="77" t="str">
        <f>+$C$6&amp;D36</f>
        <v>IL&amp;FS  Infrastructure Debt Fund Series 2BTriparty Repo Margin</v>
      </c>
      <c r="C36" s="86"/>
      <c r="D36" s="86" t="s">
        <v>25</v>
      </c>
      <c r="E36" s="86"/>
      <c r="F36" s="86"/>
      <c r="G36" s="66"/>
      <c r="H36" s="94">
        <v>16.356698899999998</v>
      </c>
      <c r="I36" s="70">
        <v>4.2248126830135861E-4</v>
      </c>
      <c r="J36" s="34"/>
    </row>
    <row r="37" spans="2:10">
      <c r="C37" s="92"/>
      <c r="D37" s="93" t="s">
        <v>22</v>
      </c>
      <c r="E37" s="69"/>
      <c r="F37" s="69"/>
      <c r="G37" s="69"/>
      <c r="H37" s="69">
        <v>16.356698899999998</v>
      </c>
      <c r="I37" s="73">
        <v>4.2248126830135861E-4</v>
      </c>
      <c r="J37" s="31"/>
    </row>
    <row r="38" spans="2:10">
      <c r="C38" s="86"/>
      <c r="D38" s="86"/>
      <c r="E38" s="86"/>
      <c r="F38" s="86"/>
      <c r="G38" s="86"/>
      <c r="H38" s="90"/>
      <c r="I38" s="91"/>
      <c r="J38" s="91"/>
    </row>
    <row r="39" spans="2:10">
      <c r="C39" s="86"/>
      <c r="D39" s="28" t="s">
        <v>26</v>
      </c>
      <c r="E39" s="86"/>
      <c r="F39" s="86"/>
      <c r="G39" s="86"/>
      <c r="H39" s="90"/>
      <c r="I39" s="91"/>
      <c r="J39" s="91"/>
    </row>
    <row r="40" spans="2:10">
      <c r="B40" s="77" t="str">
        <f>+$C$6&amp;D40</f>
        <v>IL&amp;FS  Infrastructure Debt Fund Series 2BNet Receivable/Payable</v>
      </c>
      <c r="C40" s="10">
        <v>1</v>
      </c>
      <c r="D40" s="10" t="s">
        <v>27</v>
      </c>
      <c r="E40" s="86"/>
      <c r="F40" s="86"/>
      <c r="G40" s="95"/>
      <c r="H40" s="90">
        <v>-62.235153600003152</v>
      </c>
      <c r="I40" s="70">
        <v>-1.6074873534450891E-3</v>
      </c>
      <c r="J40" s="34"/>
    </row>
    <row r="41" spans="2:10">
      <c r="C41" s="10">
        <v>2</v>
      </c>
      <c r="D41" s="10" t="s">
        <v>28</v>
      </c>
      <c r="E41" s="86"/>
      <c r="F41" s="86"/>
      <c r="G41" s="86"/>
      <c r="H41" s="90">
        <v>24.473309100000002</v>
      </c>
      <c r="I41" s="70">
        <v>6.3212722391675147E-4</v>
      </c>
      <c r="J41" s="34"/>
    </row>
    <row r="42" spans="2:10">
      <c r="C42" s="86"/>
      <c r="D42" s="96" t="s">
        <v>22</v>
      </c>
      <c r="E42" s="96"/>
      <c r="F42" s="96"/>
      <c r="G42" s="97"/>
      <c r="H42" s="98">
        <v>-37.76184450000315</v>
      </c>
      <c r="I42" s="71">
        <v>-9.7536012952833759E-4</v>
      </c>
      <c r="J42" s="99"/>
    </row>
    <row r="43" spans="2:10">
      <c r="C43" s="86"/>
      <c r="D43" s="100" t="s">
        <v>29</v>
      </c>
      <c r="E43" s="100"/>
      <c r="F43" s="100"/>
      <c r="G43" s="100"/>
      <c r="H43" s="37">
        <v>38715.796716299999</v>
      </c>
      <c r="I43" s="39" t="s">
        <v>60</v>
      </c>
      <c r="J43" s="39"/>
    </row>
    <row r="44" spans="2:10">
      <c r="C44" s="101"/>
      <c r="D44" s="102"/>
      <c r="E44" s="102"/>
      <c r="F44" s="102"/>
      <c r="G44" s="102"/>
      <c r="H44" s="102"/>
      <c r="I44" s="53"/>
      <c r="J44" s="56"/>
    </row>
    <row r="45" spans="2:10">
      <c r="C45" s="101"/>
      <c r="D45" s="55"/>
      <c r="E45" s="102"/>
      <c r="F45" s="102"/>
      <c r="G45" s="102"/>
      <c r="H45" s="102"/>
      <c r="I45" s="56"/>
      <c r="J45" s="56"/>
    </row>
    <row r="46" spans="2:10">
      <c r="C46" s="101"/>
      <c r="D46" s="55"/>
      <c r="E46" s="102"/>
      <c r="F46" s="102"/>
      <c r="G46" s="102"/>
      <c r="H46" s="102"/>
      <c r="I46" s="56"/>
      <c r="J46" s="56"/>
    </row>
    <row r="47" spans="2:10">
      <c r="C47" s="101"/>
      <c r="D47" s="57" t="s">
        <v>30</v>
      </c>
      <c r="E47" s="54"/>
      <c r="F47" s="102"/>
      <c r="G47" s="102"/>
      <c r="H47" s="103"/>
      <c r="I47" s="56"/>
      <c r="J47" s="56"/>
    </row>
    <row r="48" spans="2:10" ht="66" customHeight="1">
      <c r="C48" s="101"/>
      <c r="D48" s="75" t="s">
        <v>61</v>
      </c>
      <c r="E48" s="136" t="s">
        <v>93</v>
      </c>
      <c r="F48" s="102"/>
      <c r="G48" s="102"/>
      <c r="H48" s="103"/>
      <c r="I48" s="56"/>
      <c r="J48" s="56"/>
    </row>
    <row r="49" spans="3:10">
      <c r="C49" s="101"/>
      <c r="D49" s="57" t="s">
        <v>62</v>
      </c>
      <c r="E49" s="54"/>
      <c r="F49" s="102"/>
      <c r="G49" s="102"/>
      <c r="H49" s="103"/>
      <c r="I49" s="56"/>
      <c r="J49" s="56"/>
    </row>
    <row r="50" spans="3:10">
      <c r="C50" s="101"/>
      <c r="D50" s="58" t="s">
        <v>33</v>
      </c>
      <c r="E50" s="137">
        <v>2374582.912</v>
      </c>
      <c r="F50" s="102"/>
      <c r="G50" s="102"/>
      <c r="H50" s="103"/>
      <c r="I50" s="56"/>
      <c r="J50" s="56"/>
    </row>
    <row r="51" spans="3:10">
      <c r="C51" s="101"/>
      <c r="D51" s="57" t="s">
        <v>63</v>
      </c>
      <c r="E51" s="54"/>
      <c r="F51" s="102"/>
      <c r="G51" s="102"/>
      <c r="H51" s="103"/>
      <c r="I51" s="56"/>
      <c r="J51" s="56"/>
    </row>
    <row r="52" spans="3:10">
      <c r="C52" s="101"/>
      <c r="D52" s="58" t="s">
        <v>33</v>
      </c>
      <c r="E52" s="137">
        <v>2458145.8232999998</v>
      </c>
      <c r="F52" s="104"/>
      <c r="G52" s="105"/>
      <c r="H52" s="103"/>
      <c r="I52" s="56"/>
      <c r="J52" s="56"/>
    </row>
    <row r="53" spans="3:10">
      <c r="C53" s="101"/>
      <c r="D53" s="57" t="s">
        <v>35</v>
      </c>
      <c r="E53" s="61" t="s">
        <v>36</v>
      </c>
      <c r="F53" s="102"/>
      <c r="G53" s="102"/>
      <c r="H53" s="103"/>
      <c r="I53" s="56"/>
      <c r="J53" s="56"/>
    </row>
    <row r="54" spans="3:10">
      <c r="C54" s="101"/>
      <c r="D54" s="57" t="s">
        <v>64</v>
      </c>
      <c r="E54" s="61" t="s">
        <v>36</v>
      </c>
      <c r="F54" s="102"/>
      <c r="G54" s="102"/>
      <c r="H54" s="103"/>
      <c r="I54" s="56"/>
      <c r="J54" s="56"/>
    </row>
    <row r="55" spans="3:10">
      <c r="C55" s="101"/>
      <c r="D55" s="59" t="s">
        <v>65</v>
      </c>
      <c r="E55" s="61" t="s">
        <v>36</v>
      </c>
      <c r="F55" s="102"/>
      <c r="G55" s="102"/>
      <c r="H55" s="103"/>
      <c r="I55" s="56"/>
      <c r="J55" s="56"/>
    </row>
    <row r="56" spans="3:10">
      <c r="C56" s="101"/>
      <c r="D56" s="57" t="s">
        <v>39</v>
      </c>
      <c r="E56" s="61" t="s">
        <v>36</v>
      </c>
      <c r="F56" s="102"/>
      <c r="G56" s="102"/>
      <c r="H56" s="103"/>
      <c r="I56" s="56"/>
      <c r="J56" s="56"/>
    </row>
    <row r="57" spans="3:10">
      <c r="C57" s="101"/>
      <c r="D57" s="62" t="s">
        <v>40</v>
      </c>
      <c r="E57" s="61" t="s">
        <v>94</v>
      </c>
      <c r="F57" s="102"/>
      <c r="G57" s="102"/>
      <c r="H57" s="103"/>
      <c r="I57" s="56"/>
      <c r="J57" s="56"/>
    </row>
    <row r="58" spans="3:10">
      <c r="C58" s="101"/>
      <c r="D58" s="57" t="s">
        <v>41</v>
      </c>
      <c r="E58" s="61" t="s">
        <v>42</v>
      </c>
      <c r="F58" s="102"/>
      <c r="G58" s="102"/>
      <c r="H58" s="103"/>
      <c r="I58" s="56"/>
      <c r="J58" s="56"/>
    </row>
    <row r="59" spans="3:10">
      <c r="C59" s="101"/>
      <c r="D59" s="60" t="s">
        <v>43</v>
      </c>
      <c r="E59" s="54"/>
      <c r="F59" s="102"/>
      <c r="G59" s="102"/>
      <c r="H59" s="103"/>
      <c r="I59" s="56"/>
      <c r="J59" s="56"/>
    </row>
    <row r="60" spans="3:10">
      <c r="C60" s="101"/>
      <c r="D60" s="54"/>
      <c r="E60" s="54"/>
      <c r="F60" s="102"/>
      <c r="G60" s="102"/>
      <c r="H60" s="103"/>
      <c r="I60" s="56"/>
      <c r="J60" s="56"/>
    </row>
    <row r="61" spans="3:10">
      <c r="C61" s="101"/>
      <c r="D61" s="55"/>
      <c r="E61" s="102"/>
      <c r="F61" s="102"/>
      <c r="G61" s="102"/>
      <c r="H61" s="103"/>
      <c r="I61" s="56"/>
      <c r="J61" s="56"/>
    </row>
    <row r="62" spans="3:10">
      <c r="C62" s="101"/>
      <c r="D62" s="49" t="s">
        <v>44</v>
      </c>
      <c r="H62" s="78"/>
      <c r="I62" s="106"/>
      <c r="J62" s="106"/>
    </row>
    <row r="64" spans="3:10" hidden="1">
      <c r="G64" s="77">
        <v>2156312166.1700001</v>
      </c>
      <c r="H64" s="78">
        <v>21563.121661699999</v>
      </c>
    </row>
    <row r="65" spans="8:8" hidden="1">
      <c r="H65" s="78">
        <v>2249.2896881999986</v>
      </c>
    </row>
  </sheetData>
  <mergeCells count="9">
    <mergeCell ref="J10:J11"/>
    <mergeCell ref="C6:I6"/>
    <mergeCell ref="C8:I8"/>
    <mergeCell ref="C10:C11"/>
    <mergeCell ref="D10:D11"/>
    <mergeCell ref="E10:E11"/>
    <mergeCell ref="G10:G11"/>
    <mergeCell ref="I10:I11"/>
    <mergeCell ref="C7:I7"/>
  </mergeCells>
  <conditionalFormatting sqref="E30:F30">
    <cfRule type="cellIs" dxfId="2" priority="1" stopIfTrue="1" operator="lessThan">
      <formula>0</formula>
    </cfRule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2"/>
  <sheetViews>
    <sheetView tabSelected="1" topLeftCell="C1" workbookViewId="0">
      <selection activeCell="E15" sqref="E15"/>
    </sheetView>
  </sheetViews>
  <sheetFormatPr defaultColWidth="9.1796875" defaultRowHeight="15.5"/>
  <cols>
    <col min="1" max="2" width="8.1796875" style="77" hidden="1" customWidth="1"/>
    <col min="3" max="3" width="7.54296875" style="77" customWidth="1"/>
    <col min="4" max="4" width="62" style="77" customWidth="1"/>
    <col min="5" max="5" width="23.81640625" style="77" customWidth="1"/>
    <col min="6" max="6" width="18.453125" style="77" customWidth="1"/>
    <col min="7" max="7" width="13.54296875" style="77" bestFit="1" customWidth="1"/>
    <col min="8" max="8" width="16.81640625" style="77" customWidth="1"/>
    <col min="9" max="10" width="14.81640625" style="77" customWidth="1"/>
    <col min="11" max="16384" width="9.1796875" style="77"/>
  </cols>
  <sheetData>
    <row r="1" spans="1:10">
      <c r="G1" s="107"/>
    </row>
    <row r="2" spans="1:10">
      <c r="G2" s="107"/>
    </row>
    <row r="3" spans="1:10">
      <c r="G3" s="107"/>
    </row>
    <row r="4" spans="1:10">
      <c r="G4" s="107"/>
    </row>
    <row r="5" spans="1:10">
      <c r="C5" s="1" t="s">
        <v>0</v>
      </c>
      <c r="G5" s="107"/>
    </row>
    <row r="6" spans="1:10" ht="15.75" customHeight="1">
      <c r="C6" s="116" t="s">
        <v>66</v>
      </c>
      <c r="D6" s="117"/>
      <c r="E6" s="117"/>
      <c r="F6" s="117"/>
      <c r="G6" s="117"/>
      <c r="H6" s="117"/>
      <c r="I6" s="118"/>
      <c r="J6" s="108"/>
    </row>
    <row r="7" spans="1:10" ht="15.75" customHeight="1">
      <c r="C7" s="130" t="s">
        <v>87</v>
      </c>
      <c r="D7" s="131"/>
      <c r="E7" s="131"/>
      <c r="F7" s="131"/>
      <c r="G7" s="131"/>
      <c r="H7" s="131"/>
      <c r="I7" s="132"/>
      <c r="J7" s="108"/>
    </row>
    <row r="8" spans="1:10">
      <c r="C8" s="127" t="s">
        <v>2</v>
      </c>
      <c r="D8" s="128"/>
      <c r="E8" s="128"/>
      <c r="F8" s="128"/>
      <c r="G8" s="128"/>
      <c r="H8" s="128"/>
      <c r="I8" s="129"/>
      <c r="J8" s="78"/>
    </row>
    <row r="9" spans="1:10">
      <c r="C9" s="80"/>
      <c r="D9" s="81"/>
      <c r="E9" s="81"/>
      <c r="F9" s="81"/>
      <c r="G9" s="81"/>
      <c r="H9" s="81"/>
      <c r="I9" s="82"/>
      <c r="J9" s="82"/>
    </row>
    <row r="10" spans="1:10" ht="15.75" customHeight="1">
      <c r="C10" s="125" t="s">
        <v>3</v>
      </c>
      <c r="D10" s="126" t="s">
        <v>4</v>
      </c>
      <c r="E10" s="126" t="s">
        <v>5</v>
      </c>
      <c r="F10" s="50" t="s">
        <v>6</v>
      </c>
      <c r="G10" s="126" t="s">
        <v>7</v>
      </c>
      <c r="H10" s="51" t="s">
        <v>8</v>
      </c>
      <c r="I10" s="115" t="s">
        <v>9</v>
      </c>
      <c r="J10" s="115" t="s">
        <v>10</v>
      </c>
    </row>
    <row r="11" spans="1:10">
      <c r="C11" s="125"/>
      <c r="D11" s="126"/>
      <c r="E11" s="126"/>
      <c r="F11" s="50"/>
      <c r="G11" s="126"/>
      <c r="H11" s="51" t="s">
        <v>11</v>
      </c>
      <c r="I11" s="115"/>
      <c r="J11" s="115"/>
    </row>
    <row r="12" spans="1:10">
      <c r="A12" s="77" t="str">
        <f t="shared" ref="A12:A14" si="0">+$C$6&amp;D12</f>
        <v>IL&amp;FS  Infrastructure Debt Fund Series 2C</v>
      </c>
      <c r="C12" s="14"/>
      <c r="D12" s="67"/>
      <c r="E12" s="15"/>
      <c r="F12" s="15"/>
      <c r="G12" s="16"/>
      <c r="H12" s="16"/>
      <c r="I12" s="17"/>
      <c r="J12" s="16"/>
    </row>
    <row r="13" spans="1:10">
      <c r="A13" s="77" t="str">
        <f t="shared" si="0"/>
        <v>IL&amp;FS  Infrastructure Debt Fund Series 2CDebt instrument - listed / Awaiting listing</v>
      </c>
      <c r="C13" s="14"/>
      <c r="D13" s="67" t="s">
        <v>12</v>
      </c>
      <c r="E13" s="15"/>
      <c r="F13" s="15"/>
      <c r="G13" s="16"/>
      <c r="H13" s="16"/>
      <c r="I13" s="17"/>
      <c r="J13" s="16"/>
    </row>
    <row r="14" spans="1:10">
      <c r="A14" s="77" t="str">
        <f t="shared" si="0"/>
        <v>IL&amp;FS  Infrastructure Debt Fund Series 2CKanchanjunga Power Company Pvt Ltd</v>
      </c>
      <c r="C14" s="14">
        <v>1</v>
      </c>
      <c r="D14" s="15" t="s">
        <v>52</v>
      </c>
      <c r="E14" s="15" t="s">
        <v>53</v>
      </c>
      <c r="F14" s="15" t="s">
        <v>67</v>
      </c>
      <c r="G14" s="16">
        <v>610</v>
      </c>
      <c r="H14" s="16">
        <v>6099.9999951999998</v>
      </c>
      <c r="I14" s="18">
        <v>19.829999999999998</v>
      </c>
      <c r="J14" s="68" t="s">
        <v>90</v>
      </c>
    </row>
    <row r="15" spans="1:10">
      <c r="C15" s="14">
        <v>2</v>
      </c>
      <c r="D15" s="15" t="s">
        <v>14</v>
      </c>
      <c r="E15" s="15" t="s">
        <v>78</v>
      </c>
      <c r="F15" s="15" t="s">
        <v>79</v>
      </c>
      <c r="G15" s="16">
        <v>4800</v>
      </c>
      <c r="H15" s="16">
        <v>5138.5783008999997</v>
      </c>
      <c r="I15" s="18">
        <v>16.7</v>
      </c>
      <c r="J15" s="68">
        <v>6.4000000000000001E-2</v>
      </c>
    </row>
    <row r="16" spans="1:10">
      <c r="C16" s="14">
        <v>3</v>
      </c>
      <c r="D16" s="15" t="s">
        <v>49</v>
      </c>
      <c r="E16" s="15" t="s">
        <v>50</v>
      </c>
      <c r="F16" s="15" t="s">
        <v>68</v>
      </c>
      <c r="G16" s="16">
        <v>478</v>
      </c>
      <c r="H16" s="16">
        <v>4779.9999997000004</v>
      </c>
      <c r="I16" s="18">
        <v>15.54</v>
      </c>
      <c r="J16" s="68" t="s">
        <v>89</v>
      </c>
    </row>
    <row r="17" spans="2:10">
      <c r="C17" s="14">
        <v>4</v>
      </c>
      <c r="D17" s="15" t="s">
        <v>75</v>
      </c>
      <c r="E17" s="15" t="s">
        <v>13</v>
      </c>
      <c r="F17" s="15" t="s">
        <v>76</v>
      </c>
      <c r="G17" s="16">
        <v>310</v>
      </c>
      <c r="H17" s="16">
        <v>3283.5978197999998</v>
      </c>
      <c r="I17" s="18">
        <v>10.67</v>
      </c>
      <c r="J17" s="68">
        <v>7.9106451612903236E-2</v>
      </c>
    </row>
    <row r="18" spans="2:10">
      <c r="C18" s="14">
        <v>5</v>
      </c>
      <c r="D18" s="15" t="s">
        <v>46</v>
      </c>
      <c r="E18" s="15" t="s">
        <v>47</v>
      </c>
      <c r="F18" s="15" t="s">
        <v>48</v>
      </c>
      <c r="G18" s="16">
        <v>250</v>
      </c>
      <c r="H18" s="16">
        <v>2500.0000003999999</v>
      </c>
      <c r="I18" s="18">
        <v>8.1300000000000008</v>
      </c>
      <c r="J18" s="68" t="s">
        <v>88</v>
      </c>
    </row>
    <row r="19" spans="2:10">
      <c r="C19" s="14">
        <v>6</v>
      </c>
      <c r="D19" s="15" t="s">
        <v>55</v>
      </c>
      <c r="E19" s="15" t="s">
        <v>56</v>
      </c>
      <c r="F19" s="15" t="s">
        <v>57</v>
      </c>
      <c r="G19" s="16">
        <v>210</v>
      </c>
      <c r="H19" s="16">
        <v>899.99999979999996</v>
      </c>
      <c r="I19" s="18">
        <v>2.93</v>
      </c>
      <c r="J19" s="68" t="s">
        <v>91</v>
      </c>
    </row>
    <row r="20" spans="2:10">
      <c r="C20" s="14"/>
      <c r="D20" s="15"/>
      <c r="E20" s="15"/>
      <c r="F20" s="15"/>
      <c r="G20" s="16"/>
      <c r="H20" s="16"/>
      <c r="I20" s="84"/>
      <c r="J20" s="16"/>
    </row>
    <row r="21" spans="2:10">
      <c r="C21" s="14"/>
      <c r="D21" s="67" t="s">
        <v>15</v>
      </c>
      <c r="E21" s="15"/>
      <c r="F21" s="15"/>
      <c r="G21" s="15"/>
      <c r="H21" s="15"/>
      <c r="I21" s="15"/>
      <c r="J21" s="14"/>
    </row>
    <row r="22" spans="2:10">
      <c r="C22" s="14">
        <v>7</v>
      </c>
      <c r="D22" s="15" t="s">
        <v>46</v>
      </c>
      <c r="E22" s="15" t="s">
        <v>47</v>
      </c>
      <c r="F22" s="15" t="s">
        <v>58</v>
      </c>
      <c r="G22" s="16">
        <v>300</v>
      </c>
      <c r="H22" s="16">
        <v>2999.9999997999998</v>
      </c>
      <c r="I22" s="18">
        <v>9.75</v>
      </c>
      <c r="J22" s="68" t="s">
        <v>88</v>
      </c>
    </row>
    <row r="23" spans="2:10">
      <c r="C23" s="14">
        <v>8</v>
      </c>
      <c r="D23" s="15" t="s">
        <v>16</v>
      </c>
      <c r="E23" s="15" t="s">
        <v>17</v>
      </c>
      <c r="F23" s="15" t="s">
        <v>18</v>
      </c>
      <c r="G23" s="16">
        <v>250</v>
      </c>
      <c r="H23" s="16">
        <v>2500.6849314999999</v>
      </c>
      <c r="I23" s="18">
        <v>8.1300000000000008</v>
      </c>
      <c r="J23" s="68" t="s">
        <v>80</v>
      </c>
    </row>
    <row r="24" spans="2:10">
      <c r="C24" s="14">
        <v>9</v>
      </c>
      <c r="D24" s="15" t="s">
        <v>55</v>
      </c>
      <c r="E24" s="15" t="s">
        <v>56</v>
      </c>
      <c r="F24" s="15" t="s">
        <v>59</v>
      </c>
      <c r="G24" s="16">
        <v>60</v>
      </c>
      <c r="H24" s="16">
        <v>600.00000030000001</v>
      </c>
      <c r="I24" s="18">
        <v>1.95</v>
      </c>
      <c r="J24" s="68" t="s">
        <v>91</v>
      </c>
    </row>
    <row r="25" spans="2:10">
      <c r="C25" s="14"/>
      <c r="D25" s="15"/>
      <c r="E25" s="15"/>
      <c r="F25" s="15"/>
      <c r="G25" s="16"/>
      <c r="H25" s="16"/>
      <c r="I25" s="18"/>
      <c r="J25" s="68"/>
    </row>
    <row r="26" spans="2:10">
      <c r="C26" s="14"/>
      <c r="D26" s="15"/>
      <c r="E26" s="15"/>
      <c r="F26" s="15"/>
      <c r="G26" s="16"/>
      <c r="H26" s="16"/>
      <c r="I26" s="18"/>
      <c r="J26" s="68"/>
    </row>
    <row r="27" spans="2:10">
      <c r="C27" s="20"/>
      <c r="D27" s="21" t="s">
        <v>22</v>
      </c>
      <c r="E27" s="22"/>
      <c r="F27" s="22"/>
      <c r="G27" s="23"/>
      <c r="H27" s="109">
        <v>28802.861047399998</v>
      </c>
      <c r="I27" s="73">
        <v>0.93630000000000013</v>
      </c>
      <c r="J27" s="23"/>
    </row>
    <row r="28" spans="2:10">
      <c r="C28" s="86"/>
      <c r="D28" s="87"/>
      <c r="E28" s="87"/>
      <c r="F28" s="87"/>
      <c r="G28" s="87"/>
      <c r="H28" s="88"/>
      <c r="I28" s="89"/>
      <c r="J28" s="89"/>
    </row>
    <row r="29" spans="2:10">
      <c r="C29" s="86"/>
      <c r="D29" s="28" t="s">
        <v>23</v>
      </c>
      <c r="E29" s="86"/>
      <c r="F29" s="86"/>
      <c r="G29" s="86"/>
      <c r="H29" s="90"/>
      <c r="I29" s="91"/>
      <c r="J29" s="91"/>
    </row>
    <row r="30" spans="2:10">
      <c r="B30" s="77" t="str">
        <f>+$C$6&amp;D30</f>
        <v>IL&amp;FS  Infrastructure Debt Fund Series 2CTri Party Repo (TREPs)</v>
      </c>
      <c r="C30" s="86"/>
      <c r="D30" s="10" t="s">
        <v>24</v>
      </c>
      <c r="E30" s="86"/>
      <c r="F30" s="86"/>
      <c r="G30" s="86"/>
      <c r="H30" s="16">
        <v>1971.5572635000001</v>
      </c>
      <c r="I30" s="18">
        <v>6.41</v>
      </c>
      <c r="J30" s="68">
        <v>6.0100000000000001E-2</v>
      </c>
    </row>
    <row r="31" spans="2:10">
      <c r="C31" s="92"/>
      <c r="D31" s="93" t="s">
        <v>22</v>
      </c>
      <c r="E31" s="93"/>
      <c r="F31" s="93"/>
      <c r="G31" s="93"/>
      <c r="H31" s="109">
        <v>1971.5572635000001</v>
      </c>
      <c r="I31" s="73">
        <v>6.4100000000000004E-2</v>
      </c>
      <c r="J31" s="31"/>
    </row>
    <row r="32" spans="2:10">
      <c r="C32" s="86"/>
      <c r="D32" s="86"/>
      <c r="E32" s="86"/>
      <c r="F32" s="86"/>
      <c r="G32" s="86"/>
      <c r="H32" s="90"/>
      <c r="I32" s="91"/>
      <c r="J32" s="91"/>
    </row>
    <row r="33" spans="2:10">
      <c r="B33" s="77" t="str">
        <f>+$C$6&amp;D33</f>
        <v>IL&amp;FS  Infrastructure Debt Fund Series 2CTriparty Repo Margin</v>
      </c>
      <c r="C33" s="86"/>
      <c r="D33" s="110" t="s">
        <v>25</v>
      </c>
      <c r="E33" s="86"/>
      <c r="F33" s="86"/>
      <c r="G33" s="66"/>
      <c r="H33" s="90">
        <v>17.376177900000002</v>
      </c>
      <c r="I33" s="33">
        <v>5.648539513479655E-4</v>
      </c>
      <c r="J33" s="34"/>
    </row>
    <row r="34" spans="2:10">
      <c r="C34" s="92"/>
      <c r="D34" s="93" t="s">
        <v>22</v>
      </c>
      <c r="E34" s="93"/>
      <c r="F34" s="93"/>
      <c r="G34" s="111"/>
      <c r="H34" s="109">
        <v>17.376177900000002</v>
      </c>
      <c r="I34" s="73">
        <v>5.648539513479655E-4</v>
      </c>
      <c r="J34" s="31"/>
    </row>
    <row r="35" spans="2:10">
      <c r="C35" s="86"/>
      <c r="D35" s="86"/>
      <c r="E35" s="86"/>
      <c r="F35" s="86"/>
      <c r="G35" s="86"/>
      <c r="H35" s="90"/>
      <c r="I35" s="91"/>
      <c r="J35" s="91"/>
    </row>
    <row r="36" spans="2:10">
      <c r="C36" s="86"/>
      <c r="D36" s="28" t="s">
        <v>26</v>
      </c>
      <c r="E36" s="86"/>
      <c r="F36" s="86"/>
      <c r="G36" s="86"/>
      <c r="H36" s="90"/>
      <c r="I36" s="91"/>
      <c r="J36" s="91"/>
    </row>
    <row r="37" spans="2:10">
      <c r="B37" s="77" t="str">
        <f>+$C$6&amp;D37</f>
        <v>IL&amp;FS  Infrastructure Debt Fund Series 2CNet Receivable/Payable</v>
      </c>
      <c r="C37" s="86">
        <v>1</v>
      </c>
      <c r="D37" s="86" t="s">
        <v>27</v>
      </c>
      <c r="E37" s="86"/>
      <c r="F37" s="86"/>
      <c r="G37" s="86"/>
      <c r="H37" s="90">
        <v>-49.85628799999904</v>
      </c>
      <c r="I37" s="70">
        <v>-1.620697108329077E-3</v>
      </c>
      <c r="J37" s="34"/>
    </row>
    <row r="38" spans="2:10">
      <c r="C38" s="86">
        <v>2</v>
      </c>
      <c r="D38" s="86" t="s">
        <v>28</v>
      </c>
      <c r="E38" s="86"/>
      <c r="F38" s="86"/>
      <c r="G38" s="86"/>
      <c r="H38" s="12">
        <v>20.310799199999998</v>
      </c>
      <c r="I38" s="70">
        <v>6.6025078985609918E-4</v>
      </c>
      <c r="J38" s="34"/>
    </row>
    <row r="39" spans="2:10">
      <c r="C39" s="86"/>
      <c r="D39" s="93" t="s">
        <v>22</v>
      </c>
      <c r="E39" s="93"/>
      <c r="F39" s="93"/>
      <c r="G39" s="93"/>
      <c r="H39" s="109">
        <v>-29.545488799999042</v>
      </c>
      <c r="I39" s="73">
        <v>-9.6044631847297781E-4</v>
      </c>
      <c r="J39" s="31"/>
    </row>
    <row r="40" spans="2:10">
      <c r="C40" s="86"/>
      <c r="D40" s="100" t="s">
        <v>29</v>
      </c>
      <c r="E40" s="100"/>
      <c r="F40" s="100"/>
      <c r="G40" s="100"/>
      <c r="H40" s="112">
        <v>30762.249</v>
      </c>
      <c r="I40" s="39" t="s">
        <v>60</v>
      </c>
      <c r="J40" s="39"/>
    </row>
    <row r="41" spans="2:10">
      <c r="C41" s="101"/>
      <c r="D41" s="102"/>
      <c r="E41" s="102"/>
      <c r="F41" s="102"/>
      <c r="G41" s="102"/>
      <c r="H41" s="103"/>
      <c r="I41" s="53"/>
      <c r="J41" s="53"/>
    </row>
    <row r="42" spans="2:10">
      <c r="C42" s="101"/>
      <c r="D42" s="55"/>
      <c r="E42" s="102"/>
      <c r="F42" s="102"/>
      <c r="G42" s="102"/>
      <c r="H42" s="103"/>
      <c r="I42" s="113"/>
      <c r="J42" s="113"/>
    </row>
    <row r="43" spans="2:10">
      <c r="C43" s="101"/>
      <c r="D43" s="57" t="s">
        <v>30</v>
      </c>
      <c r="E43" s="54"/>
      <c r="F43" s="102"/>
      <c r="G43" s="102"/>
      <c r="H43" s="114"/>
      <c r="I43" s="113"/>
      <c r="J43" s="113"/>
    </row>
    <row r="44" spans="2:10" ht="62">
      <c r="C44" s="101"/>
      <c r="D44" s="75" t="s">
        <v>69</v>
      </c>
      <c r="E44" s="76" t="s">
        <v>95</v>
      </c>
      <c r="F44" s="102"/>
      <c r="G44" s="102"/>
      <c r="H44" s="114"/>
      <c r="I44" s="113"/>
      <c r="J44" s="113"/>
    </row>
    <row r="45" spans="2:10">
      <c r="C45" s="101"/>
      <c r="D45" s="57" t="s">
        <v>62</v>
      </c>
      <c r="E45" s="54"/>
      <c r="F45" s="102"/>
      <c r="G45" s="102"/>
      <c r="H45" s="103"/>
      <c r="I45" s="113"/>
      <c r="J45" s="113"/>
    </row>
    <row r="46" spans="2:10">
      <c r="C46" s="101"/>
      <c r="D46" s="58" t="s">
        <v>33</v>
      </c>
      <c r="E46" s="74">
        <v>2334867.2899000002</v>
      </c>
      <c r="F46" s="102"/>
      <c r="G46" s="102"/>
      <c r="H46" s="103"/>
      <c r="I46" s="113"/>
      <c r="J46" s="113"/>
    </row>
    <row r="47" spans="2:10">
      <c r="C47" s="101"/>
      <c r="D47" s="57" t="s">
        <v>63</v>
      </c>
      <c r="E47" s="54"/>
      <c r="F47" s="102"/>
      <c r="G47" s="102"/>
      <c r="H47" s="103"/>
      <c r="I47" s="113"/>
      <c r="J47" s="113"/>
    </row>
    <row r="48" spans="2:10">
      <c r="C48" s="101"/>
      <c r="D48" s="58" t="s">
        <v>33</v>
      </c>
      <c r="E48" s="74">
        <v>2424610.7894000001</v>
      </c>
      <c r="F48" s="104"/>
      <c r="G48" s="105"/>
      <c r="H48" s="103"/>
      <c r="I48" s="113"/>
      <c r="J48" s="113"/>
    </row>
    <row r="49" spans="3:10">
      <c r="C49" s="101"/>
      <c r="D49" s="57" t="s">
        <v>35</v>
      </c>
      <c r="E49" s="61" t="s">
        <v>36</v>
      </c>
      <c r="F49" s="102"/>
      <c r="G49" s="102"/>
      <c r="H49" s="103"/>
      <c r="I49" s="113"/>
      <c r="J49" s="113"/>
    </row>
    <row r="50" spans="3:10" ht="31">
      <c r="C50" s="101"/>
      <c r="D50" s="59" t="s">
        <v>70</v>
      </c>
      <c r="E50" s="61" t="s">
        <v>36</v>
      </c>
      <c r="F50" s="102"/>
      <c r="G50" s="102"/>
      <c r="H50" s="103"/>
      <c r="I50" s="113"/>
      <c r="J50" s="113"/>
    </row>
    <row r="51" spans="3:10" ht="31">
      <c r="C51" s="101"/>
      <c r="D51" s="59" t="s">
        <v>71</v>
      </c>
      <c r="E51" s="61" t="s">
        <v>36</v>
      </c>
      <c r="F51" s="102"/>
      <c r="G51" s="102"/>
      <c r="H51" s="103"/>
      <c r="I51" s="113"/>
      <c r="J51" s="113"/>
    </row>
    <row r="52" spans="3:10">
      <c r="C52" s="101"/>
      <c r="D52" s="57" t="s">
        <v>39</v>
      </c>
      <c r="E52" s="61" t="s">
        <v>36</v>
      </c>
      <c r="F52" s="102"/>
      <c r="G52" s="102"/>
      <c r="H52" s="103"/>
      <c r="I52" s="113"/>
      <c r="J52" s="113"/>
    </row>
    <row r="53" spans="3:10">
      <c r="C53" s="101"/>
      <c r="D53" s="62" t="s">
        <v>40</v>
      </c>
      <c r="E53" s="61" t="s">
        <v>96</v>
      </c>
      <c r="F53" s="102"/>
      <c r="G53" s="102"/>
      <c r="H53" s="103"/>
      <c r="I53" s="113"/>
      <c r="J53" s="113"/>
    </row>
    <row r="54" spans="3:10">
      <c r="C54" s="101"/>
      <c r="D54" s="57" t="s">
        <v>41</v>
      </c>
      <c r="E54" s="61" t="s">
        <v>42</v>
      </c>
      <c r="F54" s="102"/>
      <c r="G54" s="102"/>
      <c r="H54" s="103"/>
      <c r="I54" s="113"/>
      <c r="J54" s="113"/>
    </row>
    <row r="55" spans="3:10">
      <c r="C55" s="101"/>
      <c r="D55" s="60" t="s">
        <v>43</v>
      </c>
      <c r="E55" s="54"/>
      <c r="F55" s="102"/>
      <c r="G55" s="102"/>
      <c r="H55" s="103"/>
      <c r="I55" s="113"/>
      <c r="J55" s="113"/>
    </row>
    <row r="56" spans="3:10">
      <c r="C56" s="101"/>
      <c r="D56" s="54"/>
      <c r="E56" s="54"/>
      <c r="F56" s="102"/>
      <c r="G56" s="102"/>
      <c r="H56" s="103"/>
      <c r="I56" s="113"/>
      <c r="J56" s="113"/>
    </row>
    <row r="57" spans="3:10">
      <c r="C57" s="101"/>
      <c r="D57" s="55"/>
      <c r="E57" s="102"/>
      <c r="F57" s="102"/>
      <c r="G57" s="102"/>
      <c r="H57" s="103"/>
      <c r="I57" s="113"/>
      <c r="J57" s="113"/>
    </row>
    <row r="58" spans="3:10">
      <c r="C58" s="101"/>
      <c r="D58" s="55"/>
      <c r="E58" s="102"/>
      <c r="F58" s="102"/>
      <c r="G58" s="102"/>
      <c r="H58" s="103"/>
      <c r="I58" s="113"/>
      <c r="J58" s="113"/>
    </row>
    <row r="59" spans="3:10">
      <c r="C59" s="101"/>
      <c r="D59" s="49" t="s">
        <v>44</v>
      </c>
      <c r="H59" s="78"/>
      <c r="I59" s="106"/>
      <c r="J59" s="106"/>
    </row>
    <row r="61" spans="3:10" hidden="1">
      <c r="G61" s="77">
        <v>1707699234.05</v>
      </c>
      <c r="H61" s="78">
        <v>17076.992340500001</v>
      </c>
    </row>
    <row r="62" spans="3:10" hidden="1">
      <c r="H62" s="78">
        <v>1884.7669896999978</v>
      </c>
    </row>
  </sheetData>
  <mergeCells count="9">
    <mergeCell ref="J10:J11"/>
    <mergeCell ref="C6:I6"/>
    <mergeCell ref="C7:I7"/>
    <mergeCell ref="C8:I8"/>
    <mergeCell ref="C10:C11"/>
    <mergeCell ref="D10:D11"/>
    <mergeCell ref="E10:E11"/>
    <mergeCell ref="G10:G11"/>
    <mergeCell ref="I10:I11"/>
  </mergeCells>
  <conditionalFormatting sqref="E27:F27">
    <cfRule type="cellIs" dxfId="1" priority="1" stopIfTrue="1" operator="lessThan">
      <formula>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Half Yearly Portfolio 2A</vt:lpstr>
      <vt:lpstr>Half Yearly Portfolio 2B</vt:lpstr>
      <vt:lpstr>Half Yearly Portfolio 2C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Trusha Shah</dc:creator>
  <cp:lastModifiedBy>Sripriya Kannan</cp:lastModifiedBy>
  <dcterms:created xsi:type="dcterms:W3CDTF">2025-10-10T13:35:41Z</dcterms:created>
  <dcterms:modified xsi:type="dcterms:W3CDTF">2026-04-10T07:28:07Z</dcterms:modified>
</cp:coreProperties>
</file>